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234" documentId="8_{812D5C51-4EF3-4C75-A8DD-C0C731023839}" xr6:coauthVersionLast="47" xr6:coauthVersionMax="47" xr10:uidLastSave="{934F523C-5B29-46F5-B476-48BD5D11A48F}"/>
  <bookViews>
    <workbookView xWindow="-120" yWindow="-120" windowWidth="29040" windowHeight="15720" xr2:uid="{00000000-000D-0000-FFFF-FFFF00000000}"/>
  </bookViews>
  <sheets>
    <sheet name="Tipo de Cambio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2" l="1"/>
  <c r="O36" i="2"/>
  <c r="O37" i="2"/>
  <c r="P37" i="2" s="1"/>
  <c r="O38" i="2"/>
  <c r="O39" i="2"/>
  <c r="O35" i="2"/>
  <c r="O34" i="2"/>
  <c r="P35" i="2" s="1"/>
  <c r="O33" i="2"/>
  <c r="O32" i="2"/>
  <c r="O31" i="2"/>
  <c r="P32" i="2" s="1"/>
  <c r="O30" i="2"/>
  <c r="O22" i="2"/>
  <c r="O23" i="2"/>
  <c r="O24" i="2"/>
  <c r="P25" i="2" s="1"/>
  <c r="O25" i="2"/>
  <c r="O26" i="2"/>
  <c r="O27" i="2"/>
  <c r="O28" i="2"/>
  <c r="O29" i="2"/>
  <c r="O15" i="2"/>
  <c r="O16" i="2"/>
  <c r="O17" i="2"/>
  <c r="O19" i="2"/>
  <c r="O20" i="2"/>
  <c r="P20" i="2" s="1"/>
  <c r="O21" i="2"/>
  <c r="O18" i="2"/>
  <c r="P39" i="2" l="1"/>
  <c r="P27" i="2"/>
  <c r="P38" i="2"/>
  <c r="P16" i="2"/>
  <c r="P17" i="2"/>
  <c r="P29" i="2"/>
  <c r="P24" i="2"/>
  <c r="P18" i="2"/>
  <c r="P21" i="2"/>
  <c r="P26" i="2"/>
  <c r="P23" i="2"/>
  <c r="P30" i="2"/>
  <c r="P31" i="2"/>
  <c r="P28" i="2"/>
  <c r="P33" i="2"/>
  <c r="P19" i="2"/>
  <c r="P22" i="2"/>
  <c r="P34" i="2"/>
</calcChain>
</file>

<file path=xl/sharedStrings.xml><?xml version="1.0" encoding="utf-8"?>
<sst xmlns="http://schemas.openxmlformats.org/spreadsheetml/2006/main" count="22" uniqueCount="20">
  <si>
    <t>Tipo de cambio ($/US$)</t>
  </si>
  <si>
    <t>Acceder al listado de datos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</si>
  <si>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</si>
  <si>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</si>
  <si>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</si>
  <si>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</si>
  <si>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</si>
  <si>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</si>
  <si>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</si>
  <si>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</si>
  <si>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</si>
  <si>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</si>
  <si>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</si>
  <si>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</si>
  <si>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</si>
  <si>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</si>
  <si>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BCU (Promedio mensual, dólar billete, interbancario)</t>
  </si>
  <si>
    <t>Volver a hoja principal</t>
  </si>
  <si>
    <t>Mes-Año</t>
  </si>
  <si>
    <t xml:space="preserve">Tipo de cambio ($/US$)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</si>
</sst>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26">
    <xf numFmtId="0" fontId="0" fillId="0" borderId="0"/>
    <xf numFmtId="0" fontId="6" fillId="2" borderId="0"/>
    <xf numFmtId="0" fontId="7" fillId="0" borderId="0"/>
    <xf numFmtId="167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2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10" fillId="0" borderId="0" applyAlignment="0">
      <alignment horizontal="left" vertical="top" wrapText="1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>
      <alignment horizontal="left" indent="1"/>
    </xf>
    <xf numFmtId="0" fontId="12" fillId="3" borderId="0">
      <alignment horizontal="center" vertical="center"/>
    </xf>
    <xf numFmtId="17" fontId="13" fillId="3" borderId="0"/>
    <xf numFmtId="0" fontId="9" fillId="2" borderId="0">
      <alignment horizontal="left"/>
    </xf>
  </cellStyleXfs>
  <cellXfs count="55">
    <xf numFmtId="0" fontId="0" fillId="0" borderId="0" xfId="0"/>
    <xf numFmtId="166" fontId="0" fillId="0" borderId="0" xfId="0" applyNumberFormat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9" fontId="14" fillId="0" borderId="6" xfId="20" applyFont="1" applyBorder="1"/>
    <xf numFmtId="9" fontId="14" fillId="0" borderId="7" xfId="20" applyFont="1" applyBorder="1"/>
    <xf numFmtId="0" fontId="14" fillId="0" borderId="8" xfId="0" applyFont="1" applyBorder="1"/>
    <xf numFmtId="2" fontId="0" fillId="0" borderId="9" xfId="0" applyNumberFormat="1" applyBorder="1" applyAlignment="1">
      <alignment horizontal="center"/>
    </xf>
    <xf numFmtId="2" fontId="14" fillId="0" borderId="10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1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8" fontId="5" fillId="0" borderId="0" xfId="14" applyNumberFormat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5" fillId="0" borderId="13" xfId="14" applyNumberFormat="1" applyBorder="1"/>
    <xf numFmtId="2" fontId="5" fillId="0" borderId="14" xfId="14" applyNumberFormat="1" applyBorder="1"/>
    <xf numFmtId="0" fontId="14" fillId="0" borderId="0" xfId="0" applyFont="1" applyAlignment="1">
      <alignment wrapText="1"/>
    </xf>
    <xf numFmtId="168" fontId="8" fillId="0" borderId="0" xfId="12" applyNumberFormat="1" applyAlignment="1" applyProtection="1"/>
    <xf numFmtId="2" fontId="0" fillId="0" borderId="0" xfId="0" applyNumberFormat="1"/>
    <xf numFmtId="164" fontId="0" fillId="0" borderId="0" xfId="0" applyNumberFormat="1"/>
    <xf numFmtId="0" fontId="14" fillId="0" borderId="15" xfId="0" applyFont="1" applyBorder="1" applyAlignment="1">
      <alignment vertical="center" wrapText="1"/>
    </xf>
    <xf numFmtId="17" fontId="0" fillId="0" borderId="1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68" fontId="14" fillId="0" borderId="14" xfId="14" applyNumberFormat="1" applyFont="1" applyBorder="1" applyAlignment="1">
      <alignment horizontal="center" vertical="center" wrapText="1"/>
    </xf>
    <xf numFmtId="9" fontId="5" fillId="0" borderId="0" xfId="20"/>
    <xf numFmtId="0" fontId="15" fillId="0" borderId="0" xfId="0" applyFont="1"/>
    <xf numFmtId="0" fontId="8" fillId="0" borderId="0" xfId="12" applyAlignment="1" applyProtection="1"/>
    <xf numFmtId="9" fontId="5" fillId="0" borderId="0" xfId="20" applyFont="1"/>
    <xf numFmtId="2" fontId="0" fillId="0" borderId="16" xfId="0" applyNumberFormat="1" applyBorder="1"/>
    <xf numFmtId="2" fontId="14" fillId="0" borderId="11" xfId="0" applyNumberFormat="1" applyFont="1" applyBorder="1"/>
    <xf numFmtId="2" fontId="0" fillId="0" borderId="16" xfId="0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16" fillId="4" borderId="15" xfId="0" applyNumberFormat="1" applyFont="1" applyFill="1" applyBorder="1" applyAlignment="1">
      <alignment horizontal="center"/>
    </xf>
    <xf numFmtId="17" fontId="16" fillId="4" borderId="16" xfId="0" applyNumberFormat="1" applyFont="1" applyFill="1" applyBorder="1" applyAlignment="1">
      <alignment horizontal="center"/>
    </xf>
    <xf numFmtId="2" fontId="16" fillId="4" borderId="15" xfId="0" applyNumberFormat="1" applyFont="1" applyFill="1" applyBorder="1" applyAlignment="1">
      <alignment horizontal="right"/>
    </xf>
    <xf numFmtId="2" fontId="16" fillId="4" borderId="16" xfId="0" applyNumberFormat="1" applyFont="1" applyFill="1" applyBorder="1" applyAlignment="1">
      <alignment horizontal="right"/>
    </xf>
    <xf numFmtId="2" fontId="16" fillId="4" borderId="17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7" fontId="16" fillId="4" borderId="18" xfId="0" applyNumberFormat="1" applyFont="1" applyFill="1" applyBorder="1" applyAlignment="1">
      <alignment horizontal="center"/>
    </xf>
    <xf numFmtId="17" fontId="16" fillId="4" borderId="17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8" fontId="5" fillId="0" borderId="8" xfId="14" applyNumberFormat="1" applyBorder="1" applyAlignment="1">
      <alignment horizontal="center"/>
    </xf>
  </cellXfs>
  <cellStyles count="26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4" xr:uid="{00000000-0005-0000-0000-000004000000}"/>
    <cellStyle name="F2" xfId="5" xr:uid="{00000000-0005-0000-0000-000005000000}"/>
    <cellStyle name="F3" xfId="6" xr:uid="{00000000-0005-0000-0000-000006000000}"/>
    <cellStyle name="F4" xfId="7" xr:uid="{00000000-0005-0000-0000-000007000000}"/>
    <cellStyle name="F5" xfId="8" xr:uid="{00000000-0005-0000-0000-000008000000}"/>
    <cellStyle name="F6" xfId="9" xr:uid="{00000000-0005-0000-0000-000009000000}"/>
    <cellStyle name="F7" xfId="10" xr:uid="{00000000-0005-0000-0000-00000A000000}"/>
    <cellStyle name="F8" xfId="11" xr:uid="{00000000-0005-0000-0000-00000B000000}"/>
    <cellStyle name="Hipervínculo" xfId="12" builtinId="8"/>
    <cellStyle name="linea de totales" xfId="13" xr:uid="{00000000-0005-0000-0000-00000D000000}"/>
    <cellStyle name="Millares" xfId="14" builtinId="3"/>
    <cellStyle name="Millares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3" xfId="18" xr:uid="{00000000-0005-0000-0000-000012000000}"/>
    <cellStyle name="Notas al pie" xfId="19" xr:uid="{00000000-0005-0000-0000-000013000000}"/>
    <cellStyle name="Porcentaje" xfId="20" builtinId="5"/>
    <cellStyle name="Porcentual 2" xfId="21" xr:uid="{00000000-0005-0000-0000-000015000000}"/>
    <cellStyle name="subtitulos de las filas" xfId="22" xr:uid="{00000000-0005-0000-0000-000016000000}"/>
    <cellStyle name="titulo del informe" xfId="23" xr:uid="{00000000-0005-0000-0000-000017000000}"/>
    <cellStyle name="titulos de las columnas" xfId="24" xr:uid="{00000000-0005-0000-0000-000018000000}"/>
    <cellStyle name="titulos de las filas" xfId="25" xr:uid="{00000000-0005-0000-0000-000019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80" name="Imagen 3">
          <a:extLst>
            <a:ext uri="{FF2B5EF4-FFF2-40B4-BE49-F238E27FC236}">
              <a16:creationId xmlns:a16="http://schemas.microsoft.com/office/drawing/2014/main" id="{758C102B-4874-3763-C4B6-0CA7E5A0A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1057275</xdr:colOff>
      <xdr:row>0</xdr:row>
      <xdr:rowOff>0</xdr:rowOff>
    </xdr:from>
    <xdr:to>
      <xdr:col>2</xdr:col>
      <xdr:colOff>1685925</xdr:colOff>
      <xdr:row>7</xdr:row>
      <xdr:rowOff>19050</xdr:rowOff>
    </xdr:to>
    <xdr:pic>
      <xdr:nvPicPr>
        <xdr:cNvPr id="6360" name="Imagen 3">
          <a:extLst>
            <a:ext uri="{FF2B5EF4-FFF2-40B4-BE49-F238E27FC236}">
              <a16:creationId xmlns:a16="http://schemas.microsoft.com/office/drawing/2014/main" id="{75C429C2-3791-3E5B-DFFC-0339E7EAC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0"/>
          <a:ext cx="21907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7"/>
  <sheetViews>
    <sheetView showGridLines="0" tabSelected="1" workbookViewId="0">
      <selection activeCell="D21" sqref="D21"/>
    </sheetView>
  </sheetViews>
  <sheetFormatPr baseColWidth="10" defaultColWidth="9.140625" defaultRowHeight="15" x14ac:dyDescent="0.25"/>
  <cols>
    <col min="1" max="1" width="9.85546875" customWidth="1"/>
    <col min="2" max="2" width="13.85546875" customWidth="1"/>
    <col min="3" max="3" width="8.42578125" customWidth="1"/>
    <col min="4" max="4" width="8.42578125" bestFit="1" customWidth="1"/>
    <col min="5" max="5" width="8.85546875" customWidth="1"/>
    <col min="6" max="6" width="8.5703125" customWidth="1"/>
    <col min="7" max="8" width="11" customWidth="1"/>
    <col min="9" max="9" width="10.7109375" customWidth="1"/>
    <col min="10" max="11" width="8.140625" customWidth="1"/>
    <col min="12" max="13" width="8.5703125" customWidth="1"/>
    <col min="14" max="14" width="8.140625" customWidth="1"/>
    <col min="15" max="15" width="10.7109375" customWidth="1"/>
    <col min="16" max="16" width="10.28515625" customWidth="1"/>
    <col min="17" max="17" width="21.85546875" customWidth="1"/>
    <col min="18" max="18" width="9.5703125" customWidth="1"/>
    <col min="19" max="256" width="11.42578125" customWidth="1"/>
  </cols>
  <sheetData>
    <row r="9" spans="2:17" ht="15.75" thickBot="1" x14ac:dyDescent="0.3">
      <c r="B9" s="3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12"/>
    </row>
    <row r="10" spans="2:17" ht="15.75" thickBot="1" x14ac:dyDescent="0.3">
      <c r="G10" s="51" t="s">
        <v>19</v>
      </c>
      <c r="H10" s="52"/>
      <c r="I10" s="53"/>
      <c r="K10" s="33" t="s">
        <v>1</v>
      </c>
    </row>
    <row r="12" spans="2:17" x14ac:dyDescent="0.25">
      <c r="Q12" s="13"/>
    </row>
    <row r="13" spans="2:17" ht="15.75" thickBot="1" x14ac:dyDescent="0.3"/>
    <row r="14" spans="2:17" ht="15.75" thickBot="1" x14ac:dyDescent="0.3">
      <c r="B14" s="4"/>
      <c r="C14" s="9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  <c r="K14" s="2" t="s">
        <v>10</v>
      </c>
      <c r="L14" s="2" t="s">
        <v>11</v>
      </c>
      <c r="M14" s="2" t="s">
        <v>12</v>
      </c>
      <c r="N14" s="3" t="s">
        <v>13</v>
      </c>
      <c r="O14" s="9" t="s">
        <v>14</v>
      </c>
      <c r="P14" s="3" t="s">
        <v>15</v>
      </c>
      <c r="Q14" s="13"/>
    </row>
    <row r="15" spans="2:17" x14ac:dyDescent="0.25">
      <c r="B15" s="5">
        <v>2000</v>
      </c>
      <c r="C15" s="47">
        <v>11.67</v>
      </c>
      <c r="D15" s="48">
        <v>11.715999999999999</v>
      </c>
      <c r="E15" s="48">
        <v>11.821</v>
      </c>
      <c r="F15" s="48">
        <v>11.868</v>
      </c>
      <c r="G15" s="48">
        <v>11.944000000000001</v>
      </c>
      <c r="H15" s="48">
        <v>12.051</v>
      </c>
      <c r="I15" s="48">
        <v>12.176</v>
      </c>
      <c r="J15" s="48">
        <v>12.336</v>
      </c>
      <c r="K15" s="48">
        <v>12.356999999999999</v>
      </c>
      <c r="L15" s="48">
        <v>12.375999999999999</v>
      </c>
      <c r="M15" s="48">
        <v>12.388999999999999</v>
      </c>
      <c r="N15" s="46">
        <v>12.443</v>
      </c>
      <c r="O15" s="11">
        <f t="shared" ref="O15:O21" si="0">AVERAGE(C15:N15)</f>
        <v>12.095583333333336</v>
      </c>
      <c r="P15" s="7"/>
      <c r="Q15" s="13"/>
    </row>
    <row r="16" spans="2:17" x14ac:dyDescent="0.25">
      <c r="B16" s="5">
        <v>2001</v>
      </c>
      <c r="C16" s="47">
        <v>12.555999999999999</v>
      </c>
      <c r="D16" s="48">
        <v>12.583</v>
      </c>
      <c r="E16" s="48">
        <v>12.784000000000001</v>
      </c>
      <c r="F16" s="48">
        <v>12.898</v>
      </c>
      <c r="G16" s="48">
        <v>13.055999999999999</v>
      </c>
      <c r="H16" s="48">
        <v>13.359</v>
      </c>
      <c r="I16" s="48">
        <v>13.599</v>
      </c>
      <c r="J16" s="48">
        <v>13.382999999999999</v>
      </c>
      <c r="K16" s="48">
        <v>13.577999999999999</v>
      </c>
      <c r="L16" s="48">
        <v>13.957000000000001</v>
      </c>
      <c r="M16" s="48">
        <v>13.948</v>
      </c>
      <c r="N16" s="46">
        <v>14.063000000000001</v>
      </c>
      <c r="O16" s="11">
        <f t="shared" si="0"/>
        <v>13.313666666666665</v>
      </c>
      <c r="P16" s="7">
        <f t="shared" ref="P16:P31" si="1">(O16/O15)-1</f>
        <v>0.1007048027172448</v>
      </c>
      <c r="Q16" s="13"/>
    </row>
    <row r="17" spans="2:17" x14ac:dyDescent="0.25">
      <c r="B17" s="5">
        <v>2002</v>
      </c>
      <c r="C17" s="47">
        <v>14.335000000000001</v>
      </c>
      <c r="D17" s="48">
        <v>14.643000000000001</v>
      </c>
      <c r="E17" s="48">
        <v>15.22</v>
      </c>
      <c r="F17" s="48">
        <v>16.367999999999999</v>
      </c>
      <c r="G17" s="48">
        <v>17.045999999999999</v>
      </c>
      <c r="H17" s="48">
        <v>17.812000000000001</v>
      </c>
      <c r="I17" s="48">
        <v>22.634</v>
      </c>
      <c r="J17" s="48">
        <v>26.692</v>
      </c>
      <c r="K17" s="48">
        <v>28.957999999999998</v>
      </c>
      <c r="L17" s="48">
        <v>27.009</v>
      </c>
      <c r="M17" s="48">
        <v>27.186</v>
      </c>
      <c r="N17" s="46">
        <v>27.25</v>
      </c>
      <c r="O17" s="11">
        <f t="shared" si="0"/>
        <v>21.26275</v>
      </c>
      <c r="P17" s="7">
        <f>(O17/O16)-1</f>
        <v>0.59706191632658201</v>
      </c>
      <c r="Q17" s="13"/>
    </row>
    <row r="18" spans="2:17" x14ac:dyDescent="0.25">
      <c r="B18" s="5">
        <v>2003</v>
      </c>
      <c r="C18" s="47">
        <v>27.817</v>
      </c>
      <c r="D18" s="48">
        <v>28.5</v>
      </c>
      <c r="E18" s="48">
        <v>28.734000000000002</v>
      </c>
      <c r="F18" s="48">
        <v>28.762</v>
      </c>
      <c r="G18" s="48">
        <v>29.161999999999999</v>
      </c>
      <c r="H18" s="48">
        <v>26.713000000000001</v>
      </c>
      <c r="I18" s="48">
        <v>26.925000000000001</v>
      </c>
      <c r="J18" s="48">
        <v>27.805</v>
      </c>
      <c r="K18" s="48">
        <v>27.859000000000002</v>
      </c>
      <c r="L18" s="48">
        <v>28.257000000000001</v>
      </c>
      <c r="M18" s="48">
        <v>28.885000000000002</v>
      </c>
      <c r="N18" s="46">
        <v>29.238</v>
      </c>
      <c r="O18" s="11">
        <f t="shared" si="0"/>
        <v>28.221416666666666</v>
      </c>
      <c r="P18" s="7">
        <f t="shared" si="1"/>
        <v>0.3272703044839762</v>
      </c>
      <c r="Q18" s="13"/>
    </row>
    <row r="19" spans="2:17" x14ac:dyDescent="0.25">
      <c r="B19" s="5">
        <v>2004</v>
      </c>
      <c r="C19" s="47">
        <v>29.414999999999999</v>
      </c>
      <c r="D19" s="48">
        <v>29.515000000000001</v>
      </c>
      <c r="E19" s="48">
        <v>29.606000000000002</v>
      </c>
      <c r="F19" s="48">
        <v>29.65</v>
      </c>
      <c r="G19" s="48">
        <v>29.760999999999999</v>
      </c>
      <c r="H19" s="48">
        <v>29.74</v>
      </c>
      <c r="I19" s="48">
        <v>29.462</v>
      </c>
      <c r="J19" s="48">
        <v>28.873999999999999</v>
      </c>
      <c r="K19" s="48">
        <v>27.94</v>
      </c>
      <c r="L19" s="48">
        <v>27.164999999999999</v>
      </c>
      <c r="M19" s="48">
        <v>26.645</v>
      </c>
      <c r="N19" s="46">
        <v>26.564</v>
      </c>
      <c r="O19" s="11">
        <f t="shared" si="0"/>
        <v>28.694750000000003</v>
      </c>
      <c r="P19" s="7">
        <f t="shared" si="1"/>
        <v>1.6772132275429286E-2</v>
      </c>
      <c r="Q19" s="13"/>
    </row>
    <row r="20" spans="2:17" x14ac:dyDescent="0.25">
      <c r="B20" s="5">
        <v>2005</v>
      </c>
      <c r="C20" s="47">
        <v>25.524999999999999</v>
      </c>
      <c r="D20" s="48">
        <v>24.928000000000001</v>
      </c>
      <c r="E20" s="48">
        <v>25.521000000000001</v>
      </c>
      <c r="F20" s="48">
        <v>25.21</v>
      </c>
      <c r="G20" s="48">
        <v>24.481000000000002</v>
      </c>
      <c r="H20" s="48">
        <v>24.25</v>
      </c>
      <c r="I20" s="48">
        <v>24.61</v>
      </c>
      <c r="J20" s="48">
        <v>24.341999999999999</v>
      </c>
      <c r="K20" s="48">
        <v>24.09</v>
      </c>
      <c r="L20" s="48">
        <v>23.591999999999999</v>
      </c>
      <c r="M20" s="48">
        <v>23.521000000000001</v>
      </c>
      <c r="N20" s="46">
        <v>23.651</v>
      </c>
      <c r="O20" s="11">
        <f t="shared" si="0"/>
        <v>24.476749999999999</v>
      </c>
      <c r="P20" s="7">
        <f t="shared" si="1"/>
        <v>-0.14699553054130121</v>
      </c>
      <c r="Q20" s="13"/>
    </row>
    <row r="21" spans="2:17" x14ac:dyDescent="0.25">
      <c r="B21" s="5">
        <v>2006</v>
      </c>
      <c r="C21" s="47">
        <v>24.184999999999999</v>
      </c>
      <c r="D21" s="48">
        <v>24.23</v>
      </c>
      <c r="E21" s="48">
        <v>24.27</v>
      </c>
      <c r="F21" s="48">
        <v>24.097000000000001</v>
      </c>
      <c r="G21" s="48">
        <v>23.956</v>
      </c>
      <c r="H21" s="48">
        <v>23.881</v>
      </c>
      <c r="I21" s="48">
        <v>23.952000000000002</v>
      </c>
      <c r="J21" s="48">
        <v>23.933</v>
      </c>
      <c r="K21" s="48">
        <v>23.975000000000001</v>
      </c>
      <c r="L21" s="48">
        <v>23.856000000000002</v>
      </c>
      <c r="M21" s="48">
        <v>24.099</v>
      </c>
      <c r="N21" s="46">
        <v>24.449000000000002</v>
      </c>
      <c r="O21" s="11">
        <f t="shared" si="0"/>
        <v>24.073583333333335</v>
      </c>
      <c r="P21" s="7">
        <f t="shared" si="1"/>
        <v>-1.6471413348041031E-2</v>
      </c>
      <c r="Q21" s="13"/>
    </row>
    <row r="22" spans="2:17" x14ac:dyDescent="0.25">
      <c r="B22" s="5">
        <v>2007</v>
      </c>
      <c r="C22" s="47">
        <v>24.422999999999998</v>
      </c>
      <c r="D22" s="48">
        <v>24.300999999999998</v>
      </c>
      <c r="E22" s="48">
        <v>24.29</v>
      </c>
      <c r="F22" s="48">
        <v>24.085000000000001</v>
      </c>
      <c r="G22" s="48">
        <v>23.992000000000001</v>
      </c>
      <c r="H22" s="48">
        <v>23.908000000000001</v>
      </c>
      <c r="I22" s="48">
        <v>23.797999999999998</v>
      </c>
      <c r="J22" s="48">
        <v>23.628</v>
      </c>
      <c r="K22" s="48">
        <v>23.24</v>
      </c>
      <c r="L22" s="48">
        <v>22.27</v>
      </c>
      <c r="M22" s="48">
        <v>21.975000000000001</v>
      </c>
      <c r="N22" s="46">
        <v>21.692</v>
      </c>
      <c r="O22" s="11">
        <f t="shared" ref="O22:O29" si="2">AVERAGE(C22:N22)</f>
        <v>23.466833333333337</v>
      </c>
      <c r="P22" s="7">
        <f t="shared" si="1"/>
        <v>-2.5203975311804405E-2</v>
      </c>
      <c r="Q22" s="13"/>
    </row>
    <row r="23" spans="2:17" x14ac:dyDescent="0.25">
      <c r="B23" s="5">
        <v>2008</v>
      </c>
      <c r="C23" s="47">
        <v>21.2</v>
      </c>
      <c r="D23" s="48">
        <v>20.937000000000001</v>
      </c>
      <c r="E23" s="48">
        <v>20.626000000000001</v>
      </c>
      <c r="F23" s="48">
        <v>19.933</v>
      </c>
      <c r="G23" s="48">
        <v>19.873999999999999</v>
      </c>
      <c r="H23" s="48">
        <v>19.494</v>
      </c>
      <c r="I23" s="48">
        <v>19.251999999999999</v>
      </c>
      <c r="J23" s="48">
        <v>19.216999999999999</v>
      </c>
      <c r="K23" s="48">
        <v>20.423999999999999</v>
      </c>
      <c r="L23" s="48">
        <v>22.373000000000001</v>
      </c>
      <c r="M23" s="48">
        <v>23.687000000000001</v>
      </c>
      <c r="N23" s="46">
        <v>24.353000000000002</v>
      </c>
      <c r="O23" s="11">
        <f t="shared" si="2"/>
        <v>20.947500000000002</v>
      </c>
      <c r="P23" s="7">
        <f t="shared" si="1"/>
        <v>-0.10735719206539729</v>
      </c>
      <c r="Q23" s="13"/>
    </row>
    <row r="24" spans="2:17" x14ac:dyDescent="0.25">
      <c r="B24" s="5">
        <v>2009</v>
      </c>
      <c r="C24" s="47">
        <v>23.29</v>
      </c>
      <c r="D24" s="48">
        <v>23.25</v>
      </c>
      <c r="E24" s="48">
        <v>23.98</v>
      </c>
      <c r="F24" s="48">
        <v>24.035</v>
      </c>
      <c r="G24" s="48">
        <v>23.695</v>
      </c>
      <c r="H24" s="48">
        <v>23.390999999999998</v>
      </c>
      <c r="I24" s="48">
        <v>23.395</v>
      </c>
      <c r="J24" s="48">
        <v>22.852</v>
      </c>
      <c r="K24" s="48">
        <v>21.942</v>
      </c>
      <c r="L24" s="48">
        <v>20.82</v>
      </c>
      <c r="M24" s="48">
        <v>20.460999999999999</v>
      </c>
      <c r="N24" s="46">
        <v>19.702999999999999</v>
      </c>
      <c r="O24" s="11">
        <f t="shared" si="2"/>
        <v>22.567833333333329</v>
      </c>
      <c r="P24" s="7">
        <f t="shared" si="1"/>
        <v>7.7352110434816934E-2</v>
      </c>
      <c r="Q24" s="13"/>
    </row>
    <row r="25" spans="2:17" x14ac:dyDescent="0.25">
      <c r="B25" s="5">
        <v>2010</v>
      </c>
      <c r="C25" s="47">
        <v>19.585000000000001</v>
      </c>
      <c r="D25" s="48">
        <v>19.765999999999998</v>
      </c>
      <c r="E25" s="48">
        <v>19.609000000000002</v>
      </c>
      <c r="F25" s="48">
        <v>19.350000000000001</v>
      </c>
      <c r="G25" s="48">
        <v>19.262</v>
      </c>
      <c r="H25" s="48">
        <v>20.454999999999998</v>
      </c>
      <c r="I25" s="48">
        <v>21.091999999999999</v>
      </c>
      <c r="J25" s="48">
        <v>20.859000000000002</v>
      </c>
      <c r="K25" s="48">
        <v>20.56</v>
      </c>
      <c r="L25" s="48">
        <v>20.215</v>
      </c>
      <c r="M25" s="48">
        <v>19.963000000000001</v>
      </c>
      <c r="N25" s="46">
        <v>19.975000000000001</v>
      </c>
      <c r="O25" s="11">
        <f t="shared" si="2"/>
        <v>20.057583333333334</v>
      </c>
      <c r="P25" s="7">
        <f t="shared" si="1"/>
        <v>-0.11123132482072551</v>
      </c>
      <c r="Q25" s="13"/>
    </row>
    <row r="26" spans="2:17" x14ac:dyDescent="0.25">
      <c r="B26" s="5">
        <v>2011</v>
      </c>
      <c r="C26" s="47">
        <v>19.861999999999998</v>
      </c>
      <c r="D26" s="48">
        <v>19.584</v>
      </c>
      <c r="E26" s="48">
        <v>19.334</v>
      </c>
      <c r="F26" s="48">
        <v>19.001999999999999</v>
      </c>
      <c r="G26" s="48">
        <v>18.853000000000002</v>
      </c>
      <c r="H26" s="48">
        <v>18.53</v>
      </c>
      <c r="I26" s="48">
        <v>18.457000000000001</v>
      </c>
      <c r="J26" s="48">
        <v>18.763999999999999</v>
      </c>
      <c r="K26" s="48">
        <v>19.573</v>
      </c>
      <c r="L26" s="48">
        <v>19.93</v>
      </c>
      <c r="M26" s="48">
        <v>19.901</v>
      </c>
      <c r="N26" s="46">
        <v>19.97</v>
      </c>
      <c r="O26" s="11">
        <f t="shared" si="2"/>
        <v>19.313333333333336</v>
      </c>
      <c r="P26" s="7">
        <f t="shared" si="1"/>
        <v>-3.7105666601576215E-2</v>
      </c>
      <c r="Q26" s="13"/>
    </row>
    <row r="27" spans="2:17" x14ac:dyDescent="0.25">
      <c r="B27" s="5">
        <v>2012</v>
      </c>
      <c r="C27" s="47">
        <v>19.625</v>
      </c>
      <c r="D27" s="48">
        <v>19.436</v>
      </c>
      <c r="E27" s="48">
        <v>19.527999999999999</v>
      </c>
      <c r="F27" s="48">
        <v>19.681000000000001</v>
      </c>
      <c r="G27" s="48">
        <v>20.228000000000002</v>
      </c>
      <c r="H27" s="48">
        <v>21.687999999999999</v>
      </c>
      <c r="I27" s="48">
        <v>21.795999999999999</v>
      </c>
      <c r="J27" s="48">
        <v>21.31</v>
      </c>
      <c r="K27" s="48">
        <v>21.218</v>
      </c>
      <c r="L27" s="48">
        <v>20.134</v>
      </c>
      <c r="M27" s="48">
        <v>19.773</v>
      </c>
      <c r="N27" s="46">
        <v>19.303999999999998</v>
      </c>
      <c r="O27" s="11">
        <f t="shared" si="2"/>
        <v>20.310083333333335</v>
      </c>
      <c r="P27" s="7">
        <f t="shared" si="1"/>
        <v>5.1609423541594701E-2</v>
      </c>
      <c r="Q27" s="13"/>
    </row>
    <row r="28" spans="2:17" x14ac:dyDescent="0.25">
      <c r="B28" s="5">
        <v>2013</v>
      </c>
      <c r="C28" s="47">
        <v>19.327999999999999</v>
      </c>
      <c r="D28" s="48">
        <v>19.113</v>
      </c>
      <c r="E28" s="48">
        <v>19</v>
      </c>
      <c r="F28" s="48">
        <v>18.986999999999998</v>
      </c>
      <c r="G28" s="48">
        <v>19.257000000000001</v>
      </c>
      <c r="H28" s="48">
        <v>20.675000000000001</v>
      </c>
      <c r="I28" s="48">
        <v>21.073</v>
      </c>
      <c r="J28" s="48">
        <v>21.885000000000002</v>
      </c>
      <c r="K28" s="48">
        <v>22.145</v>
      </c>
      <c r="L28" s="48">
        <v>21.64</v>
      </c>
      <c r="M28" s="48">
        <v>21.347999999999999</v>
      </c>
      <c r="N28" s="46">
        <v>21.363</v>
      </c>
      <c r="O28" s="11">
        <f t="shared" si="2"/>
        <v>20.484500000000001</v>
      </c>
      <c r="P28" s="7">
        <f t="shared" si="1"/>
        <v>8.5876883813869043E-3</v>
      </c>
      <c r="Q28" s="13"/>
    </row>
    <row r="29" spans="2:17" x14ac:dyDescent="0.25">
      <c r="B29" s="5">
        <v>2014</v>
      </c>
      <c r="C29" s="47">
        <v>21.655999999999999</v>
      </c>
      <c r="D29" s="48">
        <v>22.373999999999999</v>
      </c>
      <c r="E29" s="48">
        <v>22.635000000000002</v>
      </c>
      <c r="F29" s="48">
        <v>22.853000000000002</v>
      </c>
      <c r="G29" s="48">
        <v>23.021999999999998</v>
      </c>
      <c r="H29" s="48">
        <v>22.956</v>
      </c>
      <c r="I29" s="48">
        <v>23.003</v>
      </c>
      <c r="J29" s="48">
        <v>23.719000000000001</v>
      </c>
      <c r="K29" s="48">
        <v>24.318999999999999</v>
      </c>
      <c r="L29" s="48">
        <v>24.315999999999999</v>
      </c>
      <c r="M29" s="48">
        <v>23.992999999999999</v>
      </c>
      <c r="N29" s="46">
        <v>24.106999999999999</v>
      </c>
      <c r="O29" s="11">
        <f t="shared" si="2"/>
        <v>23.246083333333331</v>
      </c>
      <c r="P29" s="7">
        <f t="shared" si="1"/>
        <v>0.13481331413182307</v>
      </c>
      <c r="Q29" s="13"/>
    </row>
    <row r="30" spans="2:17" x14ac:dyDescent="0.25">
      <c r="B30" s="5">
        <v>2015</v>
      </c>
      <c r="C30" s="47">
        <v>24.47</v>
      </c>
      <c r="D30" s="48">
        <v>24.574000000000002</v>
      </c>
      <c r="E30" s="48">
        <v>25.286000000000001</v>
      </c>
      <c r="F30" s="48">
        <v>26.350999999999999</v>
      </c>
      <c r="G30" s="48">
        <v>26.664999999999999</v>
      </c>
      <c r="H30" s="48">
        <v>26.847999999999999</v>
      </c>
      <c r="I30" s="48">
        <v>27.734999999999999</v>
      </c>
      <c r="J30" s="48">
        <v>28</v>
      </c>
      <c r="K30" s="48">
        <v>28.843</v>
      </c>
      <c r="L30" s="48">
        <v>29.338999999999999</v>
      </c>
      <c r="M30" s="48">
        <v>29.53</v>
      </c>
      <c r="N30" s="46">
        <v>29.78</v>
      </c>
      <c r="O30" s="11">
        <f t="shared" ref="O30:O39" si="3">AVERAGE(C30:N30)</f>
        <v>27.285083333333329</v>
      </c>
      <c r="P30" s="7">
        <f t="shared" si="1"/>
        <v>0.17374969977021215</v>
      </c>
      <c r="Q30" s="13"/>
    </row>
    <row r="31" spans="2:17" x14ac:dyDescent="0.25">
      <c r="B31" s="5">
        <v>2016</v>
      </c>
      <c r="C31" s="47">
        <v>30.818000000000001</v>
      </c>
      <c r="D31" s="48">
        <v>31.751999999999999</v>
      </c>
      <c r="E31" s="48">
        <v>32.162999999999997</v>
      </c>
      <c r="F31" s="48">
        <v>31.539000000000001</v>
      </c>
      <c r="G31" s="48">
        <v>31.411999999999999</v>
      </c>
      <c r="H31" s="48">
        <v>30.777999999999999</v>
      </c>
      <c r="I31" s="48">
        <v>30.036999999999999</v>
      </c>
      <c r="J31" s="48">
        <v>28.890999999999998</v>
      </c>
      <c r="K31" s="48">
        <v>28.783000000000001</v>
      </c>
      <c r="L31" s="48">
        <v>28.151</v>
      </c>
      <c r="M31" s="48">
        <v>28.731999999999999</v>
      </c>
      <c r="N31" s="46">
        <v>28.837</v>
      </c>
      <c r="O31" s="11">
        <f t="shared" si="3"/>
        <v>30.157750000000004</v>
      </c>
      <c r="P31" s="7">
        <f t="shared" si="1"/>
        <v>0.10528341187645296</v>
      </c>
      <c r="Q31" s="13"/>
    </row>
    <row r="32" spans="2:17" x14ac:dyDescent="0.25">
      <c r="B32" s="5">
        <v>2017</v>
      </c>
      <c r="C32" s="47">
        <v>28.611000000000001</v>
      </c>
      <c r="D32" s="48">
        <v>28.462</v>
      </c>
      <c r="E32" s="48">
        <v>28.416</v>
      </c>
      <c r="F32" s="48">
        <v>28.402999999999999</v>
      </c>
      <c r="G32" s="48">
        <v>28.131</v>
      </c>
      <c r="H32" s="48">
        <v>28.378</v>
      </c>
      <c r="I32" s="48">
        <v>28.640999999999998</v>
      </c>
      <c r="J32" s="48">
        <v>28.673999999999999</v>
      </c>
      <c r="K32" s="48">
        <v>28.911000000000001</v>
      </c>
      <c r="L32" s="48">
        <v>29.349</v>
      </c>
      <c r="M32" s="48">
        <v>29.231000000000002</v>
      </c>
      <c r="N32" s="46">
        <v>28.88</v>
      </c>
      <c r="O32" s="11">
        <f t="shared" si="3"/>
        <v>28.673916666666667</v>
      </c>
      <c r="P32" s="7">
        <f t="shared" ref="P32:P39" si="4">(O32/O31)-1</f>
        <v>-4.9202388551312204E-2</v>
      </c>
      <c r="Q32" s="13"/>
    </row>
    <row r="33" spans="2:17" x14ac:dyDescent="0.25">
      <c r="B33" s="5">
        <v>2018</v>
      </c>
      <c r="C33" s="47">
        <v>28.529</v>
      </c>
      <c r="D33" s="48">
        <v>28.52</v>
      </c>
      <c r="E33" s="48">
        <v>28.391999999999999</v>
      </c>
      <c r="F33" s="48">
        <v>28.317</v>
      </c>
      <c r="G33" s="48">
        <v>30.562000000000001</v>
      </c>
      <c r="H33" s="48">
        <v>31.366</v>
      </c>
      <c r="I33" s="48">
        <v>31.146000000000001</v>
      </c>
      <c r="J33" s="48">
        <v>31.326000000000001</v>
      </c>
      <c r="K33" s="48">
        <v>32.866</v>
      </c>
      <c r="L33" s="48">
        <v>32.886000000000003</v>
      </c>
      <c r="M33" s="48">
        <v>32.536999999999999</v>
      </c>
      <c r="N33" s="46">
        <v>32.213999999999999</v>
      </c>
      <c r="O33" s="11">
        <f t="shared" si="3"/>
        <v>30.721750000000004</v>
      </c>
      <c r="P33" s="7">
        <f t="shared" si="4"/>
        <v>7.1417984405107049E-2</v>
      </c>
      <c r="Q33" s="13"/>
    </row>
    <row r="34" spans="2:17" x14ac:dyDescent="0.25">
      <c r="B34" s="5">
        <v>2019</v>
      </c>
      <c r="C34" s="47">
        <v>32.597999999999999</v>
      </c>
      <c r="D34" s="48">
        <v>32.61</v>
      </c>
      <c r="E34" s="48">
        <v>33.313000000000002</v>
      </c>
      <c r="F34" s="48">
        <v>34.136000000000003</v>
      </c>
      <c r="G34" s="48">
        <v>35.162999999999997</v>
      </c>
      <c r="H34" s="48">
        <v>35.25</v>
      </c>
      <c r="I34" s="48">
        <v>34.823</v>
      </c>
      <c r="J34" s="48">
        <v>35.954000000000001</v>
      </c>
      <c r="K34" s="48">
        <v>36.691000000000003</v>
      </c>
      <c r="L34" s="48">
        <v>37.301000000000002</v>
      </c>
      <c r="M34" s="48">
        <v>37.639000000000003</v>
      </c>
      <c r="N34" s="46">
        <v>37.585000000000001</v>
      </c>
      <c r="O34" s="11">
        <f t="shared" si="3"/>
        <v>35.255249999999997</v>
      </c>
      <c r="P34" s="7">
        <f t="shared" si="4"/>
        <v>0.14756646349898661</v>
      </c>
      <c r="Q34" s="12"/>
    </row>
    <row r="35" spans="2:17" x14ac:dyDescent="0.25">
      <c r="B35" s="5">
        <v>2020</v>
      </c>
      <c r="C35" s="47">
        <v>37.591999999999999</v>
      </c>
      <c r="D35" s="48">
        <v>38.043999999999997</v>
      </c>
      <c r="E35" s="48">
        <v>43.343000000000004</v>
      </c>
      <c r="F35" s="48">
        <v>43.390999999999998</v>
      </c>
      <c r="G35" s="48">
        <v>43.43</v>
      </c>
      <c r="H35" s="48">
        <v>42.576000000000001</v>
      </c>
      <c r="I35" s="48">
        <v>43.05</v>
      </c>
      <c r="J35" s="48">
        <v>42.667000000000002</v>
      </c>
      <c r="K35" s="48">
        <v>42.491</v>
      </c>
      <c r="L35" s="48">
        <v>42.686999999999998</v>
      </c>
      <c r="M35" s="48">
        <v>42.728000000000002</v>
      </c>
      <c r="N35" s="46">
        <v>42.396000000000001</v>
      </c>
      <c r="O35" s="11">
        <f t="shared" si="3"/>
        <v>42.032916666666665</v>
      </c>
      <c r="P35" s="7">
        <f t="shared" si="4"/>
        <v>0.19224559935517882</v>
      </c>
      <c r="Q35" s="12"/>
    </row>
    <row r="36" spans="2:17" x14ac:dyDescent="0.25">
      <c r="B36" s="5">
        <v>2021</v>
      </c>
      <c r="C36" s="47">
        <v>42.287999999999997</v>
      </c>
      <c r="D36" s="48">
        <v>42.73</v>
      </c>
      <c r="E36" s="48">
        <v>44.264000000000003</v>
      </c>
      <c r="F36" s="48">
        <v>44.09</v>
      </c>
      <c r="G36" s="48">
        <v>43.984999999999999</v>
      </c>
      <c r="H36" s="48">
        <v>43.603999999999999</v>
      </c>
      <c r="I36" s="48">
        <v>43.832999999999998</v>
      </c>
      <c r="J36" s="48">
        <v>43.222000000000001</v>
      </c>
      <c r="K36" s="48">
        <v>42.695</v>
      </c>
      <c r="L36" s="48">
        <v>43.616</v>
      </c>
      <c r="M36" s="48">
        <v>43.987000000000002</v>
      </c>
      <c r="N36" s="46">
        <v>44.325000000000003</v>
      </c>
      <c r="O36" s="11">
        <f t="shared" si="3"/>
        <v>43.553249999999998</v>
      </c>
      <c r="P36" s="7">
        <f t="shared" si="4"/>
        <v>3.6170065127528961E-2</v>
      </c>
      <c r="Q36" s="12"/>
    </row>
    <row r="37" spans="2:17" x14ac:dyDescent="0.25">
      <c r="B37" s="5">
        <v>2022</v>
      </c>
      <c r="C37" s="47">
        <v>44.515000000000001</v>
      </c>
      <c r="D37" s="48">
        <v>43.179000000000002</v>
      </c>
      <c r="E37" s="48">
        <v>42.243000000000002</v>
      </c>
      <c r="F37" s="48">
        <v>41.149000000000001</v>
      </c>
      <c r="G37" s="48">
        <v>40.758000000000003</v>
      </c>
      <c r="H37" s="48">
        <v>39.774999999999999</v>
      </c>
      <c r="I37" s="48">
        <v>41.090350000000015</v>
      </c>
      <c r="J37" s="48">
        <v>40.458545454545458</v>
      </c>
      <c r="K37" s="48">
        <v>40.944318181818183</v>
      </c>
      <c r="L37" s="48">
        <v>41.061999999999998</v>
      </c>
      <c r="M37" s="48">
        <v>39.747</v>
      </c>
      <c r="N37" s="46">
        <v>39.090000000000003</v>
      </c>
      <c r="O37" s="11">
        <f t="shared" si="3"/>
        <v>41.167601136363636</v>
      </c>
      <c r="P37" s="7">
        <f t="shared" si="4"/>
        <v>-5.4775449906410256E-2</v>
      </c>
      <c r="Q37" s="12"/>
    </row>
    <row r="38" spans="2:17" x14ac:dyDescent="0.25">
      <c r="B38" s="5">
        <v>2023</v>
      </c>
      <c r="C38" s="47">
        <v>39.386000000000003</v>
      </c>
      <c r="D38" s="48">
        <v>39.027999999999999</v>
      </c>
      <c r="E38" s="48">
        <v>39.112000000000002</v>
      </c>
      <c r="F38" s="48">
        <v>38.781999999999996</v>
      </c>
      <c r="G38" s="48">
        <v>38.860999999999997</v>
      </c>
      <c r="H38" s="48">
        <v>38.200000000000003</v>
      </c>
      <c r="I38" s="48">
        <v>37.887999999999998</v>
      </c>
      <c r="J38" s="48">
        <v>37.850999999999999</v>
      </c>
      <c r="K38" s="48">
        <v>38.146000000000001</v>
      </c>
      <c r="L38" s="48">
        <v>39.744999999999997</v>
      </c>
      <c r="M38" s="48">
        <v>39.554047619047623</v>
      </c>
      <c r="N38" s="46">
        <v>39.302999999999997</v>
      </c>
      <c r="O38" s="11">
        <f t="shared" si="3"/>
        <v>38.821337301587299</v>
      </c>
      <c r="P38" s="7">
        <f t="shared" si="4"/>
        <v>-5.6992969471419297E-2</v>
      </c>
      <c r="Q38" s="12"/>
    </row>
    <row r="39" spans="2:17" x14ac:dyDescent="0.25">
      <c r="B39" s="5">
        <v>2024</v>
      </c>
      <c r="C39" s="47">
        <v>39.139000000000003</v>
      </c>
      <c r="D39" s="48">
        <v>39.109000000000002</v>
      </c>
      <c r="E39" s="48">
        <v>38.420999999999999</v>
      </c>
      <c r="F39" s="48">
        <v>38.478999999999999</v>
      </c>
      <c r="G39" s="48">
        <v>38.516136363636399</v>
      </c>
      <c r="H39" s="48">
        <v>39.268000000000001</v>
      </c>
      <c r="I39" s="48">
        <v>40.161999999999999</v>
      </c>
      <c r="J39" s="48">
        <v>40.334000000000003</v>
      </c>
      <c r="K39" s="48">
        <v>41.100999999999999</v>
      </c>
      <c r="L39" s="48">
        <v>41.545000000000002</v>
      </c>
      <c r="M39" s="48">
        <v>42.470999999999997</v>
      </c>
      <c r="N39" s="46">
        <v>44.009</v>
      </c>
      <c r="O39" s="11">
        <f t="shared" si="3"/>
        <v>40.212844696969704</v>
      </c>
      <c r="P39" s="7">
        <f t="shared" si="4"/>
        <v>3.5843881022756818E-2</v>
      </c>
      <c r="Q39" s="12"/>
    </row>
    <row r="40" spans="2:17" x14ac:dyDescent="0.25">
      <c r="B40" s="5">
        <v>2025</v>
      </c>
      <c r="C40" s="47">
        <v>43.686999999999998</v>
      </c>
      <c r="D40" s="48">
        <v>43.116999999999997</v>
      </c>
      <c r="E40" s="48">
        <v>42.271000000000001</v>
      </c>
      <c r="F40" s="48">
        <v>42.304000000000002</v>
      </c>
      <c r="G40" s="48">
        <v>41.682000000000002</v>
      </c>
      <c r="H40" s="48">
        <v>40.853999999999999</v>
      </c>
      <c r="I40" s="48">
        <v>40.246000000000002</v>
      </c>
      <c r="J40" s="48">
        <v>40.042999999999999</v>
      </c>
      <c r="K40" s="48">
        <v>39.97</v>
      </c>
      <c r="L40" s="48">
        <v>39.923000000000002</v>
      </c>
      <c r="M40" s="48">
        <v>39.723999999999997</v>
      </c>
      <c r="N40" s="46">
        <v>39.149000000000001</v>
      </c>
      <c r="O40" s="11">
        <v>41.080833333333331</v>
      </c>
      <c r="P40" s="7">
        <v>2.1584860332674705E-2</v>
      </c>
      <c r="Q40" s="12"/>
    </row>
    <row r="41" spans="2:17" ht="15.75" thickBot="1" x14ac:dyDescent="0.3">
      <c r="B41" s="6">
        <v>2026</v>
      </c>
      <c r="C41" s="14">
        <v>38.439</v>
      </c>
      <c r="D41" s="10">
        <v>38.567</v>
      </c>
      <c r="E41" s="10">
        <v>40.258000000000003</v>
      </c>
      <c r="F41" s="10">
        <v>40.009</v>
      </c>
      <c r="G41" s="10">
        <v>40.005000000000003</v>
      </c>
      <c r="H41" s="10">
        <v>40.265999999999998</v>
      </c>
      <c r="I41" s="10"/>
      <c r="J41" s="10"/>
      <c r="K41" s="10"/>
      <c r="L41" s="10"/>
      <c r="M41" s="10"/>
      <c r="N41" s="15"/>
      <c r="O41" s="36"/>
      <c r="P41" s="8"/>
      <c r="Q41" s="12"/>
    </row>
    <row r="42" spans="2:17" x14ac:dyDescent="0.25">
      <c r="B42" t="s">
        <v>16</v>
      </c>
      <c r="H42" s="31"/>
      <c r="I42" s="31"/>
      <c r="J42" s="31"/>
      <c r="Q42" s="13"/>
    </row>
    <row r="43" spans="2:17" x14ac:dyDescent="0.25">
      <c r="Q43" s="13"/>
    </row>
    <row r="44" spans="2:17" x14ac:dyDescent="0.25">
      <c r="Q44" s="13"/>
    </row>
    <row r="45" spans="2:17" x14ac:dyDescent="0.25">
      <c r="Q45" s="13"/>
    </row>
    <row r="46" spans="2:17" x14ac:dyDescent="0.25">
      <c r="Q46" s="13"/>
    </row>
    <row r="47" spans="2:17" x14ac:dyDescent="0.25">
      <c r="O47" s="13"/>
    </row>
  </sheetData>
  <mergeCells count="1">
    <mergeCell ref="G10:I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1 O13:O3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32"/>
  <sheetViews>
    <sheetView showGridLines="0" zoomScaleNormal="100" workbookViewId="0">
      <pane ySplit="12" topLeftCell="A312" activePane="bottomLeft" state="frozen"/>
      <selection pane="bottomLeft" activeCell="I334" sqref="I334"/>
    </sheetView>
  </sheetViews>
  <sheetFormatPr baseColWidth="10" defaultColWidth="9.140625" defaultRowHeight="15" x14ac:dyDescent="0.25"/>
  <cols>
    <col min="1" max="1" width="22.7109375" customWidth="1"/>
    <col min="2" max="2" width="23.42578125" customWidth="1"/>
    <col min="3" max="3" width="38.42578125" style="16" customWidth="1"/>
    <col min="4" max="4" width="9.140625" customWidth="1"/>
    <col min="5" max="5" width="12.5703125" bestFit="1" customWidth="1"/>
    <col min="6" max="6" width="11.5703125" bestFit="1" customWidth="1"/>
    <col min="7" max="7" width="14.140625" bestFit="1" customWidth="1"/>
    <col min="8" max="8" width="12.5703125" bestFit="1" customWidth="1"/>
    <col min="9" max="256" width="11.42578125" customWidth="1"/>
  </cols>
  <sheetData>
    <row r="7" spans="2:4" ht="24" customHeight="1" x14ac:dyDescent="0.25"/>
    <row r="8" spans="2:4" ht="12" customHeight="1" thickBot="1" x14ac:dyDescent="0.3"/>
    <row r="9" spans="2:4" ht="15.75" thickBot="1" x14ac:dyDescent="0.3">
      <c r="B9" s="54" t="s">
        <v>0</v>
      </c>
      <c r="C9" s="53"/>
    </row>
    <row r="10" spans="2:4" x14ac:dyDescent="0.25">
      <c r="D10" s="23" t="s">
        <v>17</v>
      </c>
    </row>
    <row r="12" spans="2:4" s="22" customFormat="1" ht="39" customHeight="1" x14ac:dyDescent="0.25">
      <c r="B12" s="26" t="s">
        <v>18</v>
      </c>
      <c r="C12" s="30" t="s">
        <v>0</v>
      </c>
    </row>
    <row r="13" spans="2:4" x14ac:dyDescent="0.25">
      <c r="B13" s="27">
        <v>36526</v>
      </c>
      <c r="C13" s="21">
        <v>11.67</v>
      </c>
    </row>
    <row r="14" spans="2:4" x14ac:dyDescent="0.25">
      <c r="B14" s="28">
        <v>36557</v>
      </c>
      <c r="C14" s="20">
        <v>11.715999999999999</v>
      </c>
    </row>
    <row r="15" spans="2:4" x14ac:dyDescent="0.25">
      <c r="B15" s="28">
        <v>36586</v>
      </c>
      <c r="C15" s="20">
        <v>11.821</v>
      </c>
    </row>
    <row r="16" spans="2:4" x14ac:dyDescent="0.25">
      <c r="B16" s="28">
        <v>36617</v>
      </c>
      <c r="C16" s="20">
        <v>11.868</v>
      </c>
    </row>
    <row r="17" spans="2:3" x14ac:dyDescent="0.25">
      <c r="B17" s="28">
        <v>36647</v>
      </c>
      <c r="C17" s="20">
        <v>11.944000000000001</v>
      </c>
    </row>
    <row r="18" spans="2:3" x14ac:dyDescent="0.25">
      <c r="B18" s="28">
        <v>36678</v>
      </c>
      <c r="C18" s="20">
        <v>12.051</v>
      </c>
    </row>
    <row r="19" spans="2:3" x14ac:dyDescent="0.25">
      <c r="B19" s="28">
        <v>36708</v>
      </c>
      <c r="C19" s="20">
        <v>12.176</v>
      </c>
    </row>
    <row r="20" spans="2:3" x14ac:dyDescent="0.25">
      <c r="B20" s="28">
        <v>36739</v>
      </c>
      <c r="C20" s="20">
        <v>12.336</v>
      </c>
    </row>
    <row r="21" spans="2:3" x14ac:dyDescent="0.25">
      <c r="B21" s="28">
        <v>36770</v>
      </c>
      <c r="C21" s="20">
        <v>12.356999999999999</v>
      </c>
    </row>
    <row r="22" spans="2:3" x14ac:dyDescent="0.25">
      <c r="B22" s="28">
        <v>36800</v>
      </c>
      <c r="C22" s="20">
        <v>12.375999999999999</v>
      </c>
    </row>
    <row r="23" spans="2:3" x14ac:dyDescent="0.25">
      <c r="B23" s="28">
        <v>36831</v>
      </c>
      <c r="C23" s="20">
        <v>12.388999999999999</v>
      </c>
    </row>
    <row r="24" spans="2:3" x14ac:dyDescent="0.25">
      <c r="B24" s="28">
        <v>36861</v>
      </c>
      <c r="C24" s="20">
        <v>12.443</v>
      </c>
    </row>
    <row r="25" spans="2:3" x14ac:dyDescent="0.25">
      <c r="B25" s="27">
        <v>36892</v>
      </c>
      <c r="C25" s="19">
        <v>12.555999999999999</v>
      </c>
    </row>
    <row r="26" spans="2:3" x14ac:dyDescent="0.25">
      <c r="B26" s="28">
        <v>36923</v>
      </c>
      <c r="C26" s="18">
        <v>12.583</v>
      </c>
    </row>
    <row r="27" spans="2:3" x14ac:dyDescent="0.25">
      <c r="B27" s="28">
        <v>36951</v>
      </c>
      <c r="C27" s="18">
        <v>12.784000000000001</v>
      </c>
    </row>
    <row r="28" spans="2:3" x14ac:dyDescent="0.25">
      <c r="B28" s="28">
        <v>36982</v>
      </c>
      <c r="C28" s="18">
        <v>12.898</v>
      </c>
    </row>
    <row r="29" spans="2:3" x14ac:dyDescent="0.25">
      <c r="B29" s="28">
        <v>37012</v>
      </c>
      <c r="C29" s="18">
        <v>13.055999999999999</v>
      </c>
    </row>
    <row r="30" spans="2:3" x14ac:dyDescent="0.25">
      <c r="B30" s="28">
        <v>37043</v>
      </c>
      <c r="C30" s="18">
        <v>13.359</v>
      </c>
    </row>
    <row r="31" spans="2:3" x14ac:dyDescent="0.25">
      <c r="B31" s="28">
        <v>37073</v>
      </c>
      <c r="C31" s="18">
        <v>13.599</v>
      </c>
    </row>
    <row r="32" spans="2:3" x14ac:dyDescent="0.25">
      <c r="B32" s="28">
        <v>37104</v>
      </c>
      <c r="C32" s="18">
        <v>13.382999999999999</v>
      </c>
    </row>
    <row r="33" spans="2:3" x14ac:dyDescent="0.25">
      <c r="B33" s="28">
        <v>37135</v>
      </c>
      <c r="C33" s="18">
        <v>13.577999999999999</v>
      </c>
    </row>
    <row r="34" spans="2:3" x14ac:dyDescent="0.25">
      <c r="B34" s="28">
        <v>37165</v>
      </c>
      <c r="C34" s="18">
        <v>13.957000000000001</v>
      </c>
    </row>
    <row r="35" spans="2:3" x14ac:dyDescent="0.25">
      <c r="B35" s="28">
        <v>37196</v>
      </c>
      <c r="C35" s="18">
        <v>13.948</v>
      </c>
    </row>
    <row r="36" spans="2:3" x14ac:dyDescent="0.25">
      <c r="B36" s="28">
        <v>37226</v>
      </c>
      <c r="C36" s="17">
        <v>14.063000000000001</v>
      </c>
    </row>
    <row r="37" spans="2:3" x14ac:dyDescent="0.25">
      <c r="B37" s="27">
        <v>37257</v>
      </c>
      <c r="C37" s="21">
        <v>14.327999999999999</v>
      </c>
    </row>
    <row r="38" spans="2:3" x14ac:dyDescent="0.25">
      <c r="B38" s="28">
        <v>37288</v>
      </c>
      <c r="C38" s="20">
        <v>14.64</v>
      </c>
    </row>
    <row r="39" spans="2:3" x14ac:dyDescent="0.25">
      <c r="B39" s="28">
        <v>37316</v>
      </c>
      <c r="C39" s="20">
        <v>15.215</v>
      </c>
    </row>
    <row r="40" spans="2:3" x14ac:dyDescent="0.25">
      <c r="B40" s="28">
        <v>37347</v>
      </c>
      <c r="C40" s="20">
        <v>16.364999999999998</v>
      </c>
    </row>
    <row r="41" spans="2:3" x14ac:dyDescent="0.25">
      <c r="B41" s="28">
        <v>37377</v>
      </c>
      <c r="C41" s="20">
        <v>17.148</v>
      </c>
    </row>
    <row r="42" spans="2:3" x14ac:dyDescent="0.25">
      <c r="B42" s="28">
        <v>37408</v>
      </c>
      <c r="C42" s="20">
        <v>17.788</v>
      </c>
    </row>
    <row r="43" spans="2:3" x14ac:dyDescent="0.25">
      <c r="B43" s="28">
        <v>37438</v>
      </c>
      <c r="C43" s="20">
        <v>22.562000000000001</v>
      </c>
    </row>
    <row r="44" spans="2:3" x14ac:dyDescent="0.25">
      <c r="B44" s="28">
        <v>37469</v>
      </c>
      <c r="C44" s="20">
        <v>26.602</v>
      </c>
    </row>
    <row r="45" spans="2:3" x14ac:dyDescent="0.25">
      <c r="B45" s="28">
        <v>37500</v>
      </c>
      <c r="C45" s="20">
        <v>28.855</v>
      </c>
    </row>
    <row r="46" spans="2:3" x14ac:dyDescent="0.25">
      <c r="B46" s="28">
        <v>37530</v>
      </c>
      <c r="C46" s="20">
        <v>26.925999999999998</v>
      </c>
    </row>
    <row r="47" spans="2:3" x14ac:dyDescent="0.25">
      <c r="B47" s="28">
        <v>37561</v>
      </c>
      <c r="C47" s="20">
        <v>27.097999999999999</v>
      </c>
    </row>
    <row r="48" spans="2:3" x14ac:dyDescent="0.25">
      <c r="B48" s="28">
        <v>37591</v>
      </c>
      <c r="C48" s="20">
        <v>27.17</v>
      </c>
    </row>
    <row r="49" spans="2:3" x14ac:dyDescent="0.25">
      <c r="B49" s="27">
        <v>37622</v>
      </c>
      <c r="C49" s="19">
        <v>27.739000000000001</v>
      </c>
    </row>
    <row r="50" spans="2:3" x14ac:dyDescent="0.25">
      <c r="B50" s="28">
        <v>37653</v>
      </c>
      <c r="C50" s="18">
        <v>28.422999999999998</v>
      </c>
    </row>
    <row r="51" spans="2:3" x14ac:dyDescent="0.25">
      <c r="B51" s="28">
        <v>37681</v>
      </c>
      <c r="C51" s="18">
        <v>28.663</v>
      </c>
    </row>
    <row r="52" spans="2:3" x14ac:dyDescent="0.25">
      <c r="B52" s="28">
        <v>37712</v>
      </c>
      <c r="C52" s="18">
        <v>28.695</v>
      </c>
    </row>
    <row r="53" spans="2:3" x14ac:dyDescent="0.25">
      <c r="B53" s="28">
        <v>37742</v>
      </c>
      <c r="C53" s="18">
        <v>29.100999999999999</v>
      </c>
    </row>
    <row r="54" spans="2:3" x14ac:dyDescent="0.25">
      <c r="B54" s="28">
        <v>37773</v>
      </c>
      <c r="C54" s="18">
        <v>26.663</v>
      </c>
    </row>
    <row r="55" spans="2:3" x14ac:dyDescent="0.25">
      <c r="B55" s="28">
        <v>37803</v>
      </c>
      <c r="C55" s="18">
        <v>26.864999999999998</v>
      </c>
    </row>
    <row r="56" spans="2:3" x14ac:dyDescent="0.25">
      <c r="B56" s="28">
        <v>37834</v>
      </c>
      <c r="C56" s="18">
        <v>27.753</v>
      </c>
    </row>
    <row r="57" spans="2:3" x14ac:dyDescent="0.25">
      <c r="B57" s="28">
        <v>37865</v>
      </c>
      <c r="C57" s="18">
        <v>27.809000000000001</v>
      </c>
    </row>
    <row r="58" spans="2:3" x14ac:dyDescent="0.25">
      <c r="B58" s="28">
        <v>37895</v>
      </c>
      <c r="C58" s="18">
        <v>28.187999999999999</v>
      </c>
    </row>
    <row r="59" spans="2:3" x14ac:dyDescent="0.25">
      <c r="B59" s="28">
        <v>37926</v>
      </c>
      <c r="C59" s="18">
        <v>28.826000000000001</v>
      </c>
    </row>
    <row r="60" spans="2:3" x14ac:dyDescent="0.25">
      <c r="B60" s="29">
        <v>37956</v>
      </c>
      <c r="C60" s="17">
        <v>29.178000000000001</v>
      </c>
    </row>
    <row r="61" spans="2:3" x14ac:dyDescent="0.25">
      <c r="B61" s="28">
        <v>37987</v>
      </c>
      <c r="C61" s="18">
        <v>29.364999999999998</v>
      </c>
    </row>
    <row r="62" spans="2:3" x14ac:dyDescent="0.25">
      <c r="B62" s="28">
        <v>38018</v>
      </c>
      <c r="C62" s="18">
        <v>29.465</v>
      </c>
    </row>
    <row r="63" spans="2:3" x14ac:dyDescent="0.25">
      <c r="B63" s="28">
        <v>38047</v>
      </c>
      <c r="C63" s="18">
        <v>29.606000000000002</v>
      </c>
    </row>
    <row r="64" spans="2:3" x14ac:dyDescent="0.25">
      <c r="B64" s="28">
        <v>38078</v>
      </c>
      <c r="C64" s="18">
        <v>29.6</v>
      </c>
    </row>
    <row r="65" spans="2:3" x14ac:dyDescent="0.25">
      <c r="B65" s="28">
        <v>38108</v>
      </c>
      <c r="C65" s="18">
        <v>29.710999999999999</v>
      </c>
    </row>
    <row r="66" spans="2:3" x14ac:dyDescent="0.25">
      <c r="B66" s="28">
        <v>38139</v>
      </c>
      <c r="C66" s="18">
        <v>29.69</v>
      </c>
    </row>
    <row r="67" spans="2:3" x14ac:dyDescent="0.25">
      <c r="B67" s="28">
        <v>38169</v>
      </c>
      <c r="C67" s="18">
        <v>29.411999999999999</v>
      </c>
    </row>
    <row r="68" spans="2:3" x14ac:dyDescent="0.25">
      <c r="B68" s="28">
        <v>38200</v>
      </c>
      <c r="C68" s="18">
        <v>28.832999999999998</v>
      </c>
    </row>
    <row r="69" spans="2:3" x14ac:dyDescent="0.25">
      <c r="B69" s="28">
        <v>38231</v>
      </c>
      <c r="C69" s="18">
        <v>27.902000000000001</v>
      </c>
    </row>
    <row r="70" spans="2:3" x14ac:dyDescent="0.25">
      <c r="B70" s="28">
        <v>38261</v>
      </c>
      <c r="C70" s="18">
        <v>27.126000000000001</v>
      </c>
    </row>
    <row r="71" spans="2:3" x14ac:dyDescent="0.25">
      <c r="B71" s="28">
        <v>38292</v>
      </c>
      <c r="C71" s="18">
        <v>26.602</v>
      </c>
    </row>
    <row r="72" spans="2:3" x14ac:dyDescent="0.25">
      <c r="B72" s="29">
        <v>38322</v>
      </c>
      <c r="C72" s="17">
        <v>26.53</v>
      </c>
    </row>
    <row r="73" spans="2:3" x14ac:dyDescent="0.25">
      <c r="B73" s="28">
        <v>38353</v>
      </c>
      <c r="C73" s="18">
        <v>25.48</v>
      </c>
    </row>
    <row r="74" spans="2:3" x14ac:dyDescent="0.25">
      <c r="B74" s="28">
        <v>38384</v>
      </c>
      <c r="C74" s="18">
        <v>24.881</v>
      </c>
    </row>
    <row r="75" spans="2:3" x14ac:dyDescent="0.25">
      <c r="B75" s="28">
        <v>38412</v>
      </c>
      <c r="C75" s="18">
        <v>25.48</v>
      </c>
    </row>
    <row r="76" spans="2:3" x14ac:dyDescent="0.25">
      <c r="B76" s="28">
        <v>38443</v>
      </c>
      <c r="C76" s="18">
        <v>25.161000000000001</v>
      </c>
    </row>
    <row r="77" spans="2:3" x14ac:dyDescent="0.25">
      <c r="B77" s="28">
        <v>38473</v>
      </c>
      <c r="C77" s="18">
        <v>24.436</v>
      </c>
    </row>
    <row r="78" spans="2:3" x14ac:dyDescent="0.25">
      <c r="B78" s="28">
        <v>38504</v>
      </c>
      <c r="C78" s="18">
        <v>24.2</v>
      </c>
    </row>
    <row r="79" spans="2:3" x14ac:dyDescent="0.25">
      <c r="B79" s="28">
        <v>38534</v>
      </c>
      <c r="C79" s="18">
        <v>24.56</v>
      </c>
    </row>
    <row r="80" spans="2:3" x14ac:dyDescent="0.25">
      <c r="B80" s="28">
        <v>38565</v>
      </c>
      <c r="C80" s="18">
        <v>24.292000000000002</v>
      </c>
    </row>
    <row r="81" spans="2:3" x14ac:dyDescent="0.25">
      <c r="B81" s="28">
        <v>38596</v>
      </c>
      <c r="C81" s="18">
        <v>24.04</v>
      </c>
    </row>
    <row r="82" spans="2:3" x14ac:dyDescent="0.25">
      <c r="B82" s="28">
        <v>38626</v>
      </c>
      <c r="C82" s="18">
        <v>23.542000000000002</v>
      </c>
    </row>
    <row r="83" spans="2:3" x14ac:dyDescent="0.25">
      <c r="B83" s="28">
        <v>38657</v>
      </c>
      <c r="C83" s="18">
        <v>23.471</v>
      </c>
    </row>
    <row r="84" spans="2:3" x14ac:dyDescent="0.25">
      <c r="B84" s="28">
        <v>38687</v>
      </c>
      <c r="C84" s="18">
        <v>23.600999999999999</v>
      </c>
    </row>
    <row r="85" spans="2:3" x14ac:dyDescent="0.25">
      <c r="B85" s="27">
        <v>38718</v>
      </c>
      <c r="C85" s="19">
        <v>24.135000000000002</v>
      </c>
    </row>
    <row r="86" spans="2:3" x14ac:dyDescent="0.25">
      <c r="B86" s="28">
        <v>38749</v>
      </c>
      <c r="C86" s="18">
        <v>24.18</v>
      </c>
    </row>
    <row r="87" spans="2:3" x14ac:dyDescent="0.25">
      <c r="B87" s="28">
        <v>38777</v>
      </c>
      <c r="C87" s="18">
        <v>24.22</v>
      </c>
    </row>
    <row r="88" spans="2:3" x14ac:dyDescent="0.25">
      <c r="B88" s="28">
        <v>38808</v>
      </c>
      <c r="C88" s="18">
        <v>24.047000000000001</v>
      </c>
    </row>
    <row r="89" spans="2:3" x14ac:dyDescent="0.25">
      <c r="B89" s="28">
        <v>38838</v>
      </c>
      <c r="C89" s="18">
        <v>23.905999999999999</v>
      </c>
    </row>
    <row r="90" spans="2:3" x14ac:dyDescent="0.25">
      <c r="B90" s="28">
        <v>38869</v>
      </c>
      <c r="C90" s="18">
        <v>23.831</v>
      </c>
    </row>
    <row r="91" spans="2:3" x14ac:dyDescent="0.25">
      <c r="B91" s="28">
        <v>38899</v>
      </c>
      <c r="C91" s="18">
        <v>23.902000000000001</v>
      </c>
    </row>
    <row r="92" spans="2:3" x14ac:dyDescent="0.25">
      <c r="B92" s="28">
        <v>38930</v>
      </c>
      <c r="C92" s="18">
        <v>23.925000000000001</v>
      </c>
    </row>
    <row r="93" spans="2:3" x14ac:dyDescent="0.25">
      <c r="B93" s="28">
        <v>38961</v>
      </c>
      <c r="C93" s="18">
        <v>23.881</v>
      </c>
    </row>
    <row r="94" spans="2:3" x14ac:dyDescent="0.25">
      <c r="B94" s="28">
        <v>38991</v>
      </c>
      <c r="C94" s="18">
        <v>23.806000000000001</v>
      </c>
    </row>
    <row r="95" spans="2:3" x14ac:dyDescent="0.25">
      <c r="B95" s="28">
        <v>39022</v>
      </c>
      <c r="C95" s="18">
        <v>24.048999999999999</v>
      </c>
    </row>
    <row r="96" spans="2:3" x14ac:dyDescent="0.25">
      <c r="B96" s="29">
        <v>39052</v>
      </c>
      <c r="C96" s="17">
        <v>24.399000000000001</v>
      </c>
    </row>
    <row r="97" spans="1:9" x14ac:dyDescent="0.25">
      <c r="B97" s="28">
        <v>39083</v>
      </c>
      <c r="C97" s="18">
        <v>24.422999999999998</v>
      </c>
    </row>
    <row r="98" spans="1:9" x14ac:dyDescent="0.25">
      <c r="B98" s="28">
        <v>39114</v>
      </c>
      <c r="C98" s="18">
        <v>24.300999999999998</v>
      </c>
    </row>
    <row r="99" spans="1:9" x14ac:dyDescent="0.25">
      <c r="B99" s="28">
        <v>39142</v>
      </c>
      <c r="C99" s="18">
        <v>24.29</v>
      </c>
    </row>
    <row r="100" spans="1:9" x14ac:dyDescent="0.25">
      <c r="B100" s="28">
        <v>39173</v>
      </c>
      <c r="C100" s="18">
        <v>24.085000000000001</v>
      </c>
    </row>
    <row r="101" spans="1:9" x14ac:dyDescent="0.25">
      <c r="B101" s="28">
        <v>39203</v>
      </c>
      <c r="C101" s="18">
        <v>23.992000000000001</v>
      </c>
    </row>
    <row r="102" spans="1:9" x14ac:dyDescent="0.25">
      <c r="B102" s="28">
        <v>39234</v>
      </c>
      <c r="C102" s="18">
        <v>23.908000000000001</v>
      </c>
    </row>
    <row r="103" spans="1:9" x14ac:dyDescent="0.25">
      <c r="B103" s="28">
        <v>39264</v>
      </c>
      <c r="C103" s="18">
        <v>23.797999999999998</v>
      </c>
    </row>
    <row r="104" spans="1:9" x14ac:dyDescent="0.25">
      <c r="B104" s="28">
        <v>39295</v>
      </c>
      <c r="C104" s="18">
        <v>23.628</v>
      </c>
    </row>
    <row r="105" spans="1:9" x14ac:dyDescent="0.25">
      <c r="B105" s="28">
        <v>39326</v>
      </c>
      <c r="C105" s="18">
        <v>23.24</v>
      </c>
    </row>
    <row r="106" spans="1:9" x14ac:dyDescent="0.25">
      <c r="B106" s="28">
        <v>39356</v>
      </c>
      <c r="C106" s="18">
        <v>22.27</v>
      </c>
    </row>
    <row r="107" spans="1:9" x14ac:dyDescent="0.25">
      <c r="B107" s="28">
        <v>39387</v>
      </c>
      <c r="C107" s="18">
        <v>21.975000000000001</v>
      </c>
    </row>
    <row r="108" spans="1:9" x14ac:dyDescent="0.25">
      <c r="A108" s="24"/>
      <c r="B108" s="28">
        <v>39417</v>
      </c>
      <c r="C108" s="18">
        <v>21.692</v>
      </c>
      <c r="I108" s="25"/>
    </row>
    <row r="109" spans="1:9" x14ac:dyDescent="0.25">
      <c r="B109" s="27">
        <v>39448</v>
      </c>
      <c r="C109" s="19">
        <v>21.2</v>
      </c>
    </row>
    <row r="110" spans="1:9" x14ac:dyDescent="0.25">
      <c r="B110" s="28">
        <v>39479</v>
      </c>
      <c r="C110" s="18">
        <v>20.937000000000001</v>
      </c>
    </row>
    <row r="111" spans="1:9" x14ac:dyDescent="0.25">
      <c r="B111" s="28">
        <v>39508</v>
      </c>
      <c r="C111" s="18">
        <v>20.626000000000001</v>
      </c>
    </row>
    <row r="112" spans="1:9" x14ac:dyDescent="0.25">
      <c r="B112" s="28">
        <v>39539</v>
      </c>
      <c r="C112" s="18">
        <v>19.933</v>
      </c>
    </row>
    <row r="113" spans="1:9" x14ac:dyDescent="0.25">
      <c r="B113" s="28">
        <v>39569</v>
      </c>
      <c r="C113" s="18">
        <v>19.873999999999999</v>
      </c>
    </row>
    <row r="114" spans="1:9" x14ac:dyDescent="0.25">
      <c r="B114" s="28">
        <v>39600</v>
      </c>
      <c r="C114" s="18">
        <v>19.494</v>
      </c>
    </row>
    <row r="115" spans="1:9" x14ac:dyDescent="0.25">
      <c r="B115" s="28">
        <v>39630</v>
      </c>
      <c r="C115" s="18">
        <v>19.251999999999999</v>
      </c>
    </row>
    <row r="116" spans="1:9" x14ac:dyDescent="0.25">
      <c r="B116" s="28">
        <v>39661</v>
      </c>
      <c r="C116" s="18">
        <v>19.216999999999999</v>
      </c>
    </row>
    <row r="117" spans="1:9" x14ac:dyDescent="0.25">
      <c r="B117" s="28">
        <v>39692</v>
      </c>
      <c r="C117" s="18">
        <v>20.423999999999999</v>
      </c>
    </row>
    <row r="118" spans="1:9" x14ac:dyDescent="0.25">
      <c r="B118" s="28">
        <v>39722</v>
      </c>
      <c r="C118" s="18">
        <v>22.373000000000001</v>
      </c>
    </row>
    <row r="119" spans="1:9" x14ac:dyDescent="0.25">
      <c r="B119" s="28">
        <v>39753</v>
      </c>
      <c r="C119" s="18">
        <v>23.687000000000001</v>
      </c>
    </row>
    <row r="120" spans="1:9" x14ac:dyDescent="0.25">
      <c r="A120" s="24"/>
      <c r="B120" s="29">
        <v>39783</v>
      </c>
      <c r="C120" s="17">
        <v>24.353000000000002</v>
      </c>
      <c r="I120" s="25"/>
    </row>
    <row r="121" spans="1:9" x14ac:dyDescent="0.25">
      <c r="B121" s="28">
        <v>39814</v>
      </c>
      <c r="C121" s="18">
        <v>23.29</v>
      </c>
    </row>
    <row r="122" spans="1:9" x14ac:dyDescent="0.25">
      <c r="B122" s="28">
        <v>39845</v>
      </c>
      <c r="C122" s="18">
        <v>23.25</v>
      </c>
    </row>
    <row r="123" spans="1:9" x14ac:dyDescent="0.25">
      <c r="B123" s="28">
        <v>39873</v>
      </c>
      <c r="C123" s="18">
        <v>23.98</v>
      </c>
    </row>
    <row r="124" spans="1:9" x14ac:dyDescent="0.25">
      <c r="B124" s="28">
        <v>39904</v>
      </c>
      <c r="C124" s="18">
        <v>24.035</v>
      </c>
    </row>
    <row r="125" spans="1:9" x14ac:dyDescent="0.25">
      <c r="B125" s="28">
        <v>39934</v>
      </c>
      <c r="C125" s="18">
        <v>23.695</v>
      </c>
    </row>
    <row r="126" spans="1:9" x14ac:dyDescent="0.25">
      <c r="B126" s="28">
        <v>39965</v>
      </c>
      <c r="C126" s="18">
        <v>23.390999999999998</v>
      </c>
    </row>
    <row r="127" spans="1:9" x14ac:dyDescent="0.25">
      <c r="B127" s="28">
        <v>39995</v>
      </c>
      <c r="C127" s="18">
        <v>23.395</v>
      </c>
    </row>
    <row r="128" spans="1:9" x14ac:dyDescent="0.25">
      <c r="B128" s="28">
        <v>40026</v>
      </c>
      <c r="C128" s="18">
        <v>22.852</v>
      </c>
    </row>
    <row r="129" spans="1:9" x14ac:dyDescent="0.25">
      <c r="B129" s="28">
        <v>40057</v>
      </c>
      <c r="C129" s="18">
        <v>21.942</v>
      </c>
    </row>
    <row r="130" spans="1:9" x14ac:dyDescent="0.25">
      <c r="B130" s="28">
        <v>40087</v>
      </c>
      <c r="C130" s="18">
        <v>20.82</v>
      </c>
    </row>
    <row r="131" spans="1:9" x14ac:dyDescent="0.25">
      <c r="B131" s="28">
        <v>40118</v>
      </c>
      <c r="C131" s="18">
        <v>20.460999999999999</v>
      </c>
    </row>
    <row r="132" spans="1:9" x14ac:dyDescent="0.25">
      <c r="A132" s="24"/>
      <c r="B132" s="28">
        <v>40148</v>
      </c>
      <c r="C132" s="18">
        <v>19.702999999999999</v>
      </c>
      <c r="I132" s="25"/>
    </row>
    <row r="133" spans="1:9" x14ac:dyDescent="0.25">
      <c r="B133" s="27">
        <v>40179</v>
      </c>
      <c r="C133" s="19">
        <v>19.585000000000001</v>
      </c>
    </row>
    <row r="134" spans="1:9" x14ac:dyDescent="0.25">
      <c r="B134" s="28">
        <v>40210</v>
      </c>
      <c r="C134" s="18">
        <v>19.765999999999998</v>
      </c>
    </row>
    <row r="135" spans="1:9" x14ac:dyDescent="0.25">
      <c r="B135" s="28">
        <v>40238</v>
      </c>
      <c r="C135" s="18">
        <v>19.609000000000002</v>
      </c>
    </row>
    <row r="136" spans="1:9" x14ac:dyDescent="0.25">
      <c r="B136" s="28">
        <v>40269</v>
      </c>
      <c r="C136" s="18">
        <v>19.350000000000001</v>
      </c>
    </row>
    <row r="137" spans="1:9" x14ac:dyDescent="0.25">
      <c r="B137" s="28">
        <v>40299</v>
      </c>
      <c r="C137" s="18">
        <v>19.262</v>
      </c>
    </row>
    <row r="138" spans="1:9" x14ac:dyDescent="0.25">
      <c r="B138" s="28">
        <v>40330</v>
      </c>
      <c r="C138" s="18">
        <v>20.454999999999998</v>
      </c>
    </row>
    <row r="139" spans="1:9" x14ac:dyDescent="0.25">
      <c r="B139" s="28">
        <v>40360</v>
      </c>
      <c r="C139" s="18">
        <v>21.091999999999999</v>
      </c>
    </row>
    <row r="140" spans="1:9" x14ac:dyDescent="0.25">
      <c r="B140" s="28">
        <v>40391</v>
      </c>
      <c r="C140" s="18">
        <v>20.859000000000002</v>
      </c>
    </row>
    <row r="141" spans="1:9" x14ac:dyDescent="0.25">
      <c r="B141" s="28">
        <v>40422</v>
      </c>
      <c r="C141" s="18">
        <v>20.56</v>
      </c>
    </row>
    <row r="142" spans="1:9" x14ac:dyDescent="0.25">
      <c r="B142" s="28">
        <v>40452</v>
      </c>
      <c r="C142" s="18">
        <v>20.215</v>
      </c>
    </row>
    <row r="143" spans="1:9" x14ac:dyDescent="0.25">
      <c r="B143" s="28">
        <v>40483</v>
      </c>
      <c r="C143" s="18">
        <v>19.963000000000001</v>
      </c>
    </row>
    <row r="144" spans="1:9" x14ac:dyDescent="0.25">
      <c r="A144" s="24"/>
      <c r="B144" s="29">
        <v>40513</v>
      </c>
      <c r="C144" s="17">
        <v>19.975000000000001</v>
      </c>
      <c r="I144" s="25"/>
    </row>
    <row r="145" spans="1:9" x14ac:dyDescent="0.25">
      <c r="B145" s="28">
        <v>40544</v>
      </c>
      <c r="C145" s="18">
        <v>19.861999999999998</v>
      </c>
    </row>
    <row r="146" spans="1:9" x14ac:dyDescent="0.25">
      <c r="B146" s="28">
        <v>40575</v>
      </c>
      <c r="C146" s="18">
        <v>19.584</v>
      </c>
    </row>
    <row r="147" spans="1:9" x14ac:dyDescent="0.25">
      <c r="B147" s="28">
        <v>40603</v>
      </c>
      <c r="C147" s="18">
        <v>19.334</v>
      </c>
    </row>
    <row r="148" spans="1:9" x14ac:dyDescent="0.25">
      <c r="B148" s="28">
        <v>40634</v>
      </c>
      <c r="C148" s="18">
        <v>19.001999999999999</v>
      </c>
    </row>
    <row r="149" spans="1:9" x14ac:dyDescent="0.25">
      <c r="B149" s="28">
        <v>40664</v>
      </c>
      <c r="C149" s="18">
        <v>18.853000000000002</v>
      </c>
    </row>
    <row r="150" spans="1:9" x14ac:dyDescent="0.25">
      <c r="B150" s="28">
        <v>40695</v>
      </c>
      <c r="C150" s="18">
        <v>18.53</v>
      </c>
    </row>
    <row r="151" spans="1:9" x14ac:dyDescent="0.25">
      <c r="B151" s="28">
        <v>40725</v>
      </c>
      <c r="C151" s="18">
        <v>18.457000000000001</v>
      </c>
    </row>
    <row r="152" spans="1:9" x14ac:dyDescent="0.25">
      <c r="B152" s="28">
        <v>40756</v>
      </c>
      <c r="C152" s="18">
        <v>18.763999999999999</v>
      </c>
    </row>
    <row r="153" spans="1:9" x14ac:dyDescent="0.25">
      <c r="B153" s="28">
        <v>40787</v>
      </c>
      <c r="C153" s="18">
        <v>19.573</v>
      </c>
    </row>
    <row r="154" spans="1:9" x14ac:dyDescent="0.25">
      <c r="B154" s="28">
        <v>40817</v>
      </c>
      <c r="C154" s="18">
        <v>19.93</v>
      </c>
    </row>
    <row r="155" spans="1:9" x14ac:dyDescent="0.25">
      <c r="B155" s="28">
        <v>40848</v>
      </c>
      <c r="C155" s="18">
        <v>19.901</v>
      </c>
    </row>
    <row r="156" spans="1:9" x14ac:dyDescent="0.25">
      <c r="A156" s="24"/>
      <c r="B156" s="28">
        <v>40878</v>
      </c>
      <c r="C156" s="18">
        <v>19.97</v>
      </c>
      <c r="I156" s="25"/>
    </row>
    <row r="157" spans="1:9" x14ac:dyDescent="0.25">
      <c r="B157" s="27">
        <v>40909</v>
      </c>
      <c r="C157" s="19">
        <v>19.625</v>
      </c>
    </row>
    <row r="158" spans="1:9" x14ac:dyDescent="0.25">
      <c r="B158" s="28">
        <v>40940</v>
      </c>
      <c r="C158" s="18">
        <v>19.436</v>
      </c>
    </row>
    <row r="159" spans="1:9" x14ac:dyDescent="0.25">
      <c r="B159" s="28">
        <v>40969</v>
      </c>
      <c r="C159" s="18">
        <v>19.53</v>
      </c>
    </row>
    <row r="160" spans="1:9" x14ac:dyDescent="0.25">
      <c r="B160" s="28">
        <v>41000</v>
      </c>
      <c r="C160" s="18">
        <v>19.681000000000001</v>
      </c>
    </row>
    <row r="161" spans="1:9" x14ac:dyDescent="0.25">
      <c r="B161" s="28">
        <v>41030</v>
      </c>
      <c r="C161" s="18">
        <v>20.228000000000002</v>
      </c>
    </row>
    <row r="162" spans="1:9" x14ac:dyDescent="0.25">
      <c r="B162" s="28">
        <v>41061</v>
      </c>
      <c r="C162" s="18">
        <v>21.687999999999999</v>
      </c>
      <c r="I162" s="25"/>
    </row>
    <row r="163" spans="1:9" x14ac:dyDescent="0.25">
      <c r="B163" s="28">
        <v>41091</v>
      </c>
      <c r="C163" s="18">
        <v>21.795999999999999</v>
      </c>
    </row>
    <row r="164" spans="1:9" x14ac:dyDescent="0.25">
      <c r="B164" s="28">
        <v>41122</v>
      </c>
      <c r="C164" s="18">
        <v>21.31</v>
      </c>
    </row>
    <row r="165" spans="1:9" x14ac:dyDescent="0.25">
      <c r="B165" s="28">
        <v>41153</v>
      </c>
      <c r="C165" s="18">
        <v>21.22</v>
      </c>
    </row>
    <row r="166" spans="1:9" ht="15.75" customHeight="1" x14ac:dyDescent="0.25">
      <c r="B166" s="28">
        <v>41183</v>
      </c>
      <c r="C166" s="18">
        <v>20.13</v>
      </c>
    </row>
    <row r="167" spans="1:9" x14ac:dyDescent="0.25">
      <c r="B167" s="28">
        <v>41214</v>
      </c>
      <c r="C167" s="18">
        <v>19.77</v>
      </c>
    </row>
    <row r="168" spans="1:9" x14ac:dyDescent="0.25">
      <c r="A168" s="24"/>
      <c r="B168" s="29">
        <v>41244</v>
      </c>
      <c r="C168" s="17">
        <v>19.3</v>
      </c>
      <c r="I168" s="25"/>
    </row>
    <row r="169" spans="1:9" x14ac:dyDescent="0.25">
      <c r="B169" s="27">
        <v>41275</v>
      </c>
      <c r="C169" s="19">
        <v>19.327999999999999</v>
      </c>
      <c r="I169" s="25"/>
    </row>
    <row r="170" spans="1:9" x14ac:dyDescent="0.25">
      <c r="B170" s="28">
        <v>41306</v>
      </c>
      <c r="C170" s="18">
        <v>19.113</v>
      </c>
    </row>
    <row r="171" spans="1:9" ht="15.75" customHeight="1" x14ac:dyDescent="0.25">
      <c r="B171" s="28">
        <v>41334</v>
      </c>
      <c r="C171" s="18">
        <v>19</v>
      </c>
    </row>
    <row r="172" spans="1:9" x14ac:dyDescent="0.25">
      <c r="B172" s="28">
        <v>41365</v>
      </c>
      <c r="C172" s="18">
        <v>18.986999999999998</v>
      </c>
    </row>
    <row r="173" spans="1:9" x14ac:dyDescent="0.25">
      <c r="B173" s="28">
        <v>41395</v>
      </c>
      <c r="C173" s="18">
        <v>19.257000000000001</v>
      </c>
    </row>
    <row r="174" spans="1:9" x14ac:dyDescent="0.25">
      <c r="B174" s="28">
        <v>41426</v>
      </c>
      <c r="C174" s="18">
        <v>20.675000000000001</v>
      </c>
      <c r="I174" s="25"/>
    </row>
    <row r="175" spans="1:9" x14ac:dyDescent="0.25">
      <c r="B175" s="28">
        <v>41456</v>
      </c>
      <c r="C175" s="18">
        <v>21.073</v>
      </c>
    </row>
    <row r="176" spans="1:9" x14ac:dyDescent="0.25">
      <c r="B176" s="28">
        <v>41487</v>
      </c>
      <c r="C176" s="18">
        <v>21.89</v>
      </c>
    </row>
    <row r="177" spans="1:9" x14ac:dyDescent="0.25">
      <c r="B177" s="28">
        <v>41518</v>
      </c>
      <c r="C177" s="18">
        <v>22.145</v>
      </c>
    </row>
    <row r="178" spans="1:9" x14ac:dyDescent="0.25">
      <c r="B178" s="28">
        <v>41548</v>
      </c>
      <c r="C178" s="18">
        <v>21.64</v>
      </c>
    </row>
    <row r="179" spans="1:9" x14ac:dyDescent="0.25">
      <c r="B179" s="28">
        <v>41579</v>
      </c>
      <c r="C179" s="18">
        <v>21.347999999999999</v>
      </c>
    </row>
    <row r="180" spans="1:9" x14ac:dyDescent="0.25">
      <c r="A180" s="24"/>
      <c r="B180" s="29">
        <v>41609</v>
      </c>
      <c r="C180" s="17">
        <v>21.36</v>
      </c>
      <c r="I180" s="25"/>
    </row>
    <row r="181" spans="1:9" x14ac:dyDescent="0.25">
      <c r="B181" s="27">
        <v>41640</v>
      </c>
      <c r="C181" s="19">
        <v>21.655999999999999</v>
      </c>
      <c r="I181" s="25"/>
    </row>
    <row r="182" spans="1:9" x14ac:dyDescent="0.25">
      <c r="B182" s="28">
        <v>41671</v>
      </c>
      <c r="C182" s="18">
        <v>22.373999999999999</v>
      </c>
    </row>
    <row r="183" spans="1:9" x14ac:dyDescent="0.25">
      <c r="B183" s="28">
        <v>41699</v>
      </c>
      <c r="C183" s="18">
        <v>22.635000000000002</v>
      </c>
    </row>
    <row r="184" spans="1:9" x14ac:dyDescent="0.25">
      <c r="B184" s="28">
        <v>41730</v>
      </c>
      <c r="C184" s="18">
        <v>22.853000000000002</v>
      </c>
    </row>
    <row r="185" spans="1:9" x14ac:dyDescent="0.25">
      <c r="B185" s="28">
        <v>41760</v>
      </c>
      <c r="C185" s="18">
        <v>23.021999999999998</v>
      </c>
    </row>
    <row r="186" spans="1:9" x14ac:dyDescent="0.25">
      <c r="B186" s="28">
        <v>41791</v>
      </c>
      <c r="C186" s="18">
        <v>22.956</v>
      </c>
    </row>
    <row r="187" spans="1:9" x14ac:dyDescent="0.25">
      <c r="B187" s="28">
        <v>41821</v>
      </c>
      <c r="C187" s="18">
        <v>23.003</v>
      </c>
    </row>
    <row r="188" spans="1:9" x14ac:dyDescent="0.25">
      <c r="B188" s="28">
        <v>41852</v>
      </c>
      <c r="C188" s="18">
        <v>23.719000000000001</v>
      </c>
    </row>
    <row r="189" spans="1:9" x14ac:dyDescent="0.25">
      <c r="B189" s="28">
        <v>41883</v>
      </c>
      <c r="C189" s="18">
        <v>24.318999999999999</v>
      </c>
    </row>
    <row r="190" spans="1:9" x14ac:dyDescent="0.25">
      <c r="B190" s="28">
        <v>41913</v>
      </c>
      <c r="C190" s="18">
        <v>24.315999999999999</v>
      </c>
    </row>
    <row r="191" spans="1:9" x14ac:dyDescent="0.25">
      <c r="B191" s="28">
        <v>41944</v>
      </c>
      <c r="C191" s="18">
        <v>23.992999999999999</v>
      </c>
    </row>
    <row r="192" spans="1:9" x14ac:dyDescent="0.25">
      <c r="A192" s="24"/>
      <c r="B192" s="29">
        <v>41974</v>
      </c>
      <c r="C192" s="17">
        <v>24.106999999999999</v>
      </c>
      <c r="I192" s="25"/>
    </row>
    <row r="193" spans="1:9" x14ac:dyDescent="0.25">
      <c r="B193" s="27">
        <v>42005</v>
      </c>
      <c r="C193" s="19">
        <v>24.47</v>
      </c>
      <c r="I193" s="25"/>
    </row>
    <row r="194" spans="1:9" x14ac:dyDescent="0.25">
      <c r="B194" s="28">
        <v>42036</v>
      </c>
      <c r="C194" s="18">
        <v>24.574000000000002</v>
      </c>
    </row>
    <row r="195" spans="1:9" x14ac:dyDescent="0.25">
      <c r="B195" s="28">
        <v>42064</v>
      </c>
      <c r="C195" s="18">
        <v>25.286000000000001</v>
      </c>
    </row>
    <row r="196" spans="1:9" x14ac:dyDescent="0.25">
      <c r="B196" s="28">
        <v>42095</v>
      </c>
      <c r="C196" s="18">
        <v>26.350999999999999</v>
      </c>
    </row>
    <row r="197" spans="1:9" x14ac:dyDescent="0.25">
      <c r="B197" s="28">
        <v>42125</v>
      </c>
      <c r="C197" s="18">
        <v>26.664999999999999</v>
      </c>
    </row>
    <row r="198" spans="1:9" x14ac:dyDescent="0.25">
      <c r="B198" s="28">
        <v>42156</v>
      </c>
      <c r="C198" s="18">
        <v>26.847999999999999</v>
      </c>
    </row>
    <row r="199" spans="1:9" x14ac:dyDescent="0.25">
      <c r="B199" s="28">
        <v>42186</v>
      </c>
      <c r="C199" s="18">
        <v>27.734999999999999</v>
      </c>
    </row>
    <row r="200" spans="1:9" x14ac:dyDescent="0.25">
      <c r="B200" s="28">
        <v>42217</v>
      </c>
      <c r="C200" s="18">
        <v>28</v>
      </c>
    </row>
    <row r="201" spans="1:9" x14ac:dyDescent="0.25">
      <c r="B201" s="28">
        <v>42248</v>
      </c>
      <c r="C201" s="18">
        <v>28.843</v>
      </c>
    </row>
    <row r="202" spans="1:9" x14ac:dyDescent="0.25">
      <c r="B202" s="28">
        <v>42278</v>
      </c>
      <c r="C202" s="18">
        <v>29.338999999999999</v>
      </c>
    </row>
    <row r="203" spans="1:9" x14ac:dyDescent="0.25">
      <c r="B203" s="28">
        <v>42309</v>
      </c>
      <c r="C203" s="18">
        <v>29.53</v>
      </c>
    </row>
    <row r="204" spans="1:9" x14ac:dyDescent="0.25">
      <c r="A204" s="24"/>
      <c r="B204" s="29">
        <v>42339</v>
      </c>
      <c r="C204" s="17">
        <v>29.78</v>
      </c>
      <c r="I204" s="25"/>
    </row>
    <row r="205" spans="1:9" x14ac:dyDescent="0.25">
      <c r="B205" s="28">
        <v>42370</v>
      </c>
      <c r="C205" s="18">
        <v>30.818000000000001</v>
      </c>
    </row>
    <row r="206" spans="1:9" x14ac:dyDescent="0.25">
      <c r="B206" s="28">
        <v>42401</v>
      </c>
      <c r="C206" s="18">
        <v>31.751999999999999</v>
      </c>
    </row>
    <row r="207" spans="1:9" x14ac:dyDescent="0.25">
      <c r="B207" s="28">
        <v>42430</v>
      </c>
      <c r="C207" s="18">
        <v>32.162999999999997</v>
      </c>
    </row>
    <row r="208" spans="1:9" x14ac:dyDescent="0.25">
      <c r="B208" s="28">
        <v>42461</v>
      </c>
      <c r="C208" s="18">
        <v>31.539000000000001</v>
      </c>
    </row>
    <row r="209" spans="1:9" x14ac:dyDescent="0.25">
      <c r="B209" s="28">
        <v>42491</v>
      </c>
      <c r="C209" s="18">
        <v>31.411999999999999</v>
      </c>
    </row>
    <row r="210" spans="1:9" x14ac:dyDescent="0.25">
      <c r="B210" s="28">
        <v>42522</v>
      </c>
      <c r="C210" s="18">
        <v>30.777999999999999</v>
      </c>
    </row>
    <row r="211" spans="1:9" x14ac:dyDescent="0.25">
      <c r="B211" s="28">
        <v>42552</v>
      </c>
      <c r="C211" s="18">
        <v>30.036999999999999</v>
      </c>
    </row>
    <row r="212" spans="1:9" x14ac:dyDescent="0.25">
      <c r="B212" s="28">
        <v>42583</v>
      </c>
      <c r="C212" s="18">
        <v>28.890999999999998</v>
      </c>
    </row>
    <row r="213" spans="1:9" x14ac:dyDescent="0.25">
      <c r="B213" s="28">
        <v>42614</v>
      </c>
      <c r="C213" s="18">
        <v>28.783000000000001</v>
      </c>
    </row>
    <row r="214" spans="1:9" x14ac:dyDescent="0.25">
      <c r="B214" s="28">
        <v>42644</v>
      </c>
      <c r="C214" s="18">
        <v>28.151</v>
      </c>
    </row>
    <row r="215" spans="1:9" x14ac:dyDescent="0.25">
      <c r="B215" s="28">
        <v>42675</v>
      </c>
      <c r="C215" s="18">
        <v>28.731999999999999</v>
      </c>
    </row>
    <row r="216" spans="1:9" x14ac:dyDescent="0.25">
      <c r="A216" s="24"/>
      <c r="B216" s="29">
        <v>42705</v>
      </c>
      <c r="C216" s="17">
        <v>28.837</v>
      </c>
      <c r="I216" s="25"/>
    </row>
    <row r="217" spans="1:9" x14ac:dyDescent="0.25">
      <c r="B217" s="28">
        <v>42736</v>
      </c>
      <c r="C217" s="18">
        <v>28.611000000000001</v>
      </c>
    </row>
    <row r="218" spans="1:9" x14ac:dyDescent="0.25">
      <c r="B218" s="28">
        <v>42767</v>
      </c>
      <c r="C218" s="18">
        <v>28.462</v>
      </c>
    </row>
    <row r="219" spans="1:9" x14ac:dyDescent="0.25">
      <c r="B219" s="28">
        <v>42795</v>
      </c>
      <c r="C219" s="18">
        <v>28.416</v>
      </c>
    </row>
    <row r="220" spans="1:9" x14ac:dyDescent="0.25">
      <c r="B220" s="28">
        <v>42826</v>
      </c>
      <c r="C220" s="18">
        <v>28.402999999999999</v>
      </c>
    </row>
    <row r="221" spans="1:9" x14ac:dyDescent="0.25">
      <c r="B221" s="28">
        <v>42856</v>
      </c>
      <c r="C221" s="18">
        <v>28.131</v>
      </c>
    </row>
    <row r="222" spans="1:9" x14ac:dyDescent="0.25">
      <c r="B222" s="28">
        <v>42887</v>
      </c>
      <c r="C222" s="18">
        <v>28.378</v>
      </c>
    </row>
    <row r="223" spans="1:9" x14ac:dyDescent="0.25">
      <c r="B223" s="28">
        <v>42917</v>
      </c>
      <c r="C223" s="18">
        <v>28.640999999999998</v>
      </c>
    </row>
    <row r="224" spans="1:9" x14ac:dyDescent="0.25">
      <c r="B224" s="28">
        <v>42948</v>
      </c>
      <c r="C224" s="18">
        <v>28.673999999999999</v>
      </c>
    </row>
    <row r="225" spans="1:9" x14ac:dyDescent="0.25">
      <c r="B225" s="28">
        <v>42979</v>
      </c>
      <c r="C225" s="18">
        <v>28.911000000000001</v>
      </c>
    </row>
    <row r="226" spans="1:9" x14ac:dyDescent="0.25">
      <c r="B226" s="28">
        <v>43009</v>
      </c>
      <c r="C226" s="18">
        <v>29.349</v>
      </c>
    </row>
    <row r="227" spans="1:9" x14ac:dyDescent="0.25">
      <c r="B227" s="28">
        <v>43040</v>
      </c>
      <c r="C227" s="18">
        <v>29.231000000000002</v>
      </c>
    </row>
    <row r="228" spans="1:9" x14ac:dyDescent="0.25">
      <c r="A228" s="24"/>
      <c r="B228" s="29">
        <v>43070</v>
      </c>
      <c r="C228" s="17">
        <v>28.88</v>
      </c>
      <c r="I228" s="25"/>
    </row>
    <row r="229" spans="1:9" x14ac:dyDescent="0.25">
      <c r="B229" s="28">
        <v>43101</v>
      </c>
      <c r="C229" s="18">
        <v>28.529</v>
      </c>
    </row>
    <row r="230" spans="1:9" x14ac:dyDescent="0.25">
      <c r="B230" s="28">
        <v>43132</v>
      </c>
      <c r="C230" s="18">
        <v>28.52</v>
      </c>
    </row>
    <row r="231" spans="1:9" x14ac:dyDescent="0.25">
      <c r="B231" s="28">
        <v>43160</v>
      </c>
      <c r="C231" s="18">
        <v>28.391999999999999</v>
      </c>
    </row>
    <row r="232" spans="1:9" x14ac:dyDescent="0.25">
      <c r="A232" s="24"/>
      <c r="B232" s="28">
        <v>43191</v>
      </c>
      <c r="C232" s="18">
        <v>28.317</v>
      </c>
      <c r="I232" s="25"/>
    </row>
    <row r="233" spans="1:9" x14ac:dyDescent="0.25">
      <c r="A233" s="24"/>
      <c r="B233" s="28">
        <v>43221</v>
      </c>
      <c r="C233" s="18">
        <v>30.562000000000001</v>
      </c>
      <c r="I233" s="25"/>
    </row>
    <row r="234" spans="1:9" x14ac:dyDescent="0.25">
      <c r="A234" s="24"/>
      <c r="B234" s="28">
        <v>43252</v>
      </c>
      <c r="C234" s="18">
        <v>31.366</v>
      </c>
      <c r="I234" s="25"/>
    </row>
    <row r="235" spans="1:9" x14ac:dyDescent="0.25">
      <c r="A235" s="24"/>
      <c r="B235" s="28">
        <v>43282</v>
      </c>
      <c r="C235" s="18">
        <v>31.146000000000001</v>
      </c>
      <c r="I235" s="25"/>
    </row>
    <row r="236" spans="1:9" x14ac:dyDescent="0.25">
      <c r="A236" s="24"/>
      <c r="B236" s="28">
        <v>43313</v>
      </c>
      <c r="C236" s="18">
        <v>31.326000000000001</v>
      </c>
      <c r="I236" s="25"/>
    </row>
    <row r="237" spans="1:9" x14ac:dyDescent="0.25">
      <c r="A237" s="24"/>
      <c r="B237" s="28">
        <v>43344</v>
      </c>
      <c r="C237" s="18">
        <v>32.866</v>
      </c>
      <c r="I237" s="25"/>
    </row>
    <row r="238" spans="1:9" x14ac:dyDescent="0.25">
      <c r="A238" s="24"/>
      <c r="B238" s="28">
        <v>43374</v>
      </c>
      <c r="C238" s="18">
        <v>32.886000000000003</v>
      </c>
      <c r="I238" s="25"/>
    </row>
    <row r="239" spans="1:9" x14ac:dyDescent="0.25">
      <c r="A239" s="24"/>
      <c r="B239" s="28">
        <v>43405</v>
      </c>
      <c r="C239" s="18">
        <v>32.536999999999999</v>
      </c>
      <c r="I239" s="25"/>
    </row>
    <row r="240" spans="1:9" x14ac:dyDescent="0.25">
      <c r="A240" s="24"/>
      <c r="B240" s="29">
        <v>43435</v>
      </c>
      <c r="C240" s="17">
        <v>32.213999999999999</v>
      </c>
      <c r="I240" s="25"/>
    </row>
    <row r="241" spans="1:9" x14ac:dyDescent="0.25">
      <c r="A241" s="24"/>
      <c r="B241" s="28">
        <v>43466</v>
      </c>
      <c r="C241" s="18">
        <v>32.597999999999999</v>
      </c>
      <c r="I241" s="25"/>
    </row>
    <row r="242" spans="1:9" x14ac:dyDescent="0.25">
      <c r="A242" s="24"/>
      <c r="B242" s="28">
        <v>43497</v>
      </c>
      <c r="C242" s="18">
        <v>32.61</v>
      </c>
      <c r="I242" s="25"/>
    </row>
    <row r="243" spans="1:9" x14ac:dyDescent="0.25">
      <c r="A243" s="24"/>
      <c r="B243" s="28">
        <v>43525</v>
      </c>
      <c r="C243" s="18">
        <v>33.313000000000002</v>
      </c>
      <c r="I243" s="25"/>
    </row>
    <row r="244" spans="1:9" x14ac:dyDescent="0.25">
      <c r="A244" s="24"/>
      <c r="B244" s="28">
        <v>43556</v>
      </c>
      <c r="C244" s="18">
        <v>34.136000000000003</v>
      </c>
      <c r="I244" s="25"/>
    </row>
    <row r="245" spans="1:9" x14ac:dyDescent="0.25">
      <c r="A245" s="24"/>
      <c r="B245" s="28">
        <v>43586</v>
      </c>
      <c r="C245" s="18">
        <v>35.162999999999997</v>
      </c>
      <c r="I245" s="25"/>
    </row>
    <row r="246" spans="1:9" x14ac:dyDescent="0.25">
      <c r="A246" s="24"/>
      <c r="B246" s="28">
        <v>43617</v>
      </c>
      <c r="C246" s="18">
        <v>35.25</v>
      </c>
      <c r="I246" s="25"/>
    </row>
    <row r="247" spans="1:9" x14ac:dyDescent="0.25">
      <c r="A247" s="24"/>
      <c r="B247" s="28">
        <v>43647</v>
      </c>
      <c r="C247" s="18">
        <v>34.823</v>
      </c>
      <c r="I247" s="25"/>
    </row>
    <row r="248" spans="1:9" x14ac:dyDescent="0.25">
      <c r="A248" s="24"/>
      <c r="B248" s="28">
        <v>43678</v>
      </c>
      <c r="C248" s="18">
        <v>35.954000000000001</v>
      </c>
      <c r="I248" s="25"/>
    </row>
    <row r="249" spans="1:9" x14ac:dyDescent="0.25">
      <c r="A249" s="24"/>
      <c r="B249" s="28">
        <v>43709</v>
      </c>
      <c r="C249" s="18">
        <v>36.691000000000003</v>
      </c>
      <c r="D249" s="34"/>
      <c r="I249" s="25"/>
    </row>
    <row r="250" spans="1:9" x14ac:dyDescent="0.25">
      <c r="A250" s="24"/>
      <c r="B250" s="28">
        <v>43739</v>
      </c>
      <c r="C250" s="18">
        <v>37.301000000000002</v>
      </c>
      <c r="D250" s="34"/>
      <c r="I250" s="25"/>
    </row>
    <row r="251" spans="1:9" x14ac:dyDescent="0.25">
      <c r="A251" s="24"/>
      <c r="B251" s="28">
        <v>43770</v>
      </c>
      <c r="C251" s="18">
        <v>37.639000000000003</v>
      </c>
      <c r="I251" s="25"/>
    </row>
    <row r="252" spans="1:9" x14ac:dyDescent="0.25">
      <c r="A252" s="24"/>
      <c r="B252" s="29">
        <v>43800</v>
      </c>
      <c r="C252" s="17">
        <v>37.585000000000001</v>
      </c>
      <c r="I252" s="25"/>
    </row>
    <row r="253" spans="1:9" x14ac:dyDescent="0.25">
      <c r="A253" s="24"/>
      <c r="B253" s="28">
        <v>43831</v>
      </c>
      <c r="C253" s="18">
        <v>37.591999999999999</v>
      </c>
      <c r="I253" s="25"/>
    </row>
    <row r="254" spans="1:9" x14ac:dyDescent="0.25">
      <c r="A254" s="24"/>
      <c r="B254" s="28">
        <v>43862</v>
      </c>
      <c r="C254" s="18">
        <v>38.043999999999997</v>
      </c>
      <c r="I254" s="25"/>
    </row>
    <row r="255" spans="1:9" x14ac:dyDescent="0.25">
      <c r="A255" s="24"/>
      <c r="B255" s="28">
        <v>43891</v>
      </c>
      <c r="C255" s="18">
        <v>43.343000000000004</v>
      </c>
      <c r="I255" s="25"/>
    </row>
    <row r="256" spans="1:9" x14ac:dyDescent="0.25">
      <c r="A256" s="24"/>
      <c r="B256" s="28">
        <v>43922</v>
      </c>
      <c r="C256" s="18">
        <v>43.390999999999998</v>
      </c>
      <c r="I256" s="25"/>
    </row>
    <row r="257" spans="1:9" x14ac:dyDescent="0.25">
      <c r="A257" s="24"/>
      <c r="B257" s="28">
        <v>43952</v>
      </c>
      <c r="C257" s="18">
        <v>43.43</v>
      </c>
      <c r="I257" s="25"/>
    </row>
    <row r="258" spans="1:9" x14ac:dyDescent="0.25">
      <c r="A258" s="24"/>
      <c r="B258" s="28">
        <v>43983</v>
      </c>
      <c r="C258" s="18">
        <v>42.576000000000001</v>
      </c>
      <c r="I258" s="25"/>
    </row>
    <row r="259" spans="1:9" x14ac:dyDescent="0.25">
      <c r="A259" s="24"/>
      <c r="B259" s="28">
        <v>44013</v>
      </c>
      <c r="C259" s="18">
        <v>43.05</v>
      </c>
      <c r="I259" s="25"/>
    </row>
    <row r="260" spans="1:9" x14ac:dyDescent="0.25">
      <c r="A260" s="24"/>
      <c r="B260" s="28">
        <v>44044</v>
      </c>
      <c r="C260" s="18">
        <v>42.667000000000002</v>
      </c>
      <c r="I260" s="25"/>
    </row>
    <row r="261" spans="1:9" x14ac:dyDescent="0.25">
      <c r="A261" s="24"/>
      <c r="B261" s="28">
        <v>44075</v>
      </c>
      <c r="C261" s="18">
        <v>42.491</v>
      </c>
      <c r="I261" s="25"/>
    </row>
    <row r="262" spans="1:9" x14ac:dyDescent="0.25">
      <c r="A262" s="24"/>
      <c r="B262" s="28">
        <v>44105</v>
      </c>
      <c r="C262" s="18">
        <v>42.686999999999998</v>
      </c>
      <c r="I262" s="25"/>
    </row>
    <row r="263" spans="1:9" x14ac:dyDescent="0.25">
      <c r="A263" s="24"/>
      <c r="B263" s="28">
        <v>44136</v>
      </c>
      <c r="C263" s="18">
        <v>42.728000000000002</v>
      </c>
      <c r="I263" s="25"/>
    </row>
    <row r="264" spans="1:9" x14ac:dyDescent="0.25">
      <c r="A264" s="24"/>
      <c r="B264" s="29">
        <v>44166</v>
      </c>
      <c r="C264" s="17">
        <v>42.396000000000001</v>
      </c>
      <c r="I264" s="25"/>
    </row>
    <row r="265" spans="1:9" x14ac:dyDescent="0.25">
      <c r="A265" s="24"/>
      <c r="B265" s="28">
        <v>44197</v>
      </c>
      <c r="C265" s="18">
        <v>42.287999999999997</v>
      </c>
      <c r="I265" s="25"/>
    </row>
    <row r="266" spans="1:9" x14ac:dyDescent="0.25">
      <c r="A266" s="24"/>
      <c r="B266" s="28">
        <v>44228</v>
      </c>
      <c r="C266" s="18">
        <v>42.73</v>
      </c>
      <c r="I266" s="25"/>
    </row>
    <row r="267" spans="1:9" x14ac:dyDescent="0.25">
      <c r="A267" s="24"/>
      <c r="B267" s="28">
        <v>44256</v>
      </c>
      <c r="C267" s="18">
        <v>44.264000000000003</v>
      </c>
      <c r="I267" s="25"/>
    </row>
    <row r="268" spans="1:9" x14ac:dyDescent="0.25">
      <c r="A268" s="24"/>
      <c r="B268" s="28">
        <v>44287</v>
      </c>
      <c r="C268" s="18">
        <v>44.09</v>
      </c>
      <c r="I268" s="25"/>
    </row>
    <row r="269" spans="1:9" x14ac:dyDescent="0.25">
      <c r="A269" s="24"/>
      <c r="B269" s="28">
        <v>44317</v>
      </c>
      <c r="C269" s="18">
        <v>43.984999999999999</v>
      </c>
      <c r="I269" s="25"/>
    </row>
    <row r="270" spans="1:9" x14ac:dyDescent="0.25">
      <c r="A270" s="24"/>
      <c r="B270" s="28">
        <v>44348</v>
      </c>
      <c r="C270" s="18">
        <v>43.603999999999999</v>
      </c>
      <c r="I270" s="25"/>
    </row>
    <row r="271" spans="1:9" x14ac:dyDescent="0.25">
      <c r="A271" s="24"/>
      <c r="B271" s="28">
        <v>44378</v>
      </c>
      <c r="C271" s="18">
        <v>43.832999999999998</v>
      </c>
      <c r="I271" s="25"/>
    </row>
    <row r="272" spans="1:9" x14ac:dyDescent="0.25">
      <c r="A272" s="24"/>
      <c r="B272" s="28">
        <v>44409</v>
      </c>
      <c r="C272" s="18">
        <v>43.222000000000001</v>
      </c>
      <c r="I272" s="25"/>
    </row>
    <row r="273" spans="1:9" x14ac:dyDescent="0.25">
      <c r="A273" s="24"/>
      <c r="B273" s="28">
        <v>44440</v>
      </c>
      <c r="C273" s="18">
        <v>42.695</v>
      </c>
      <c r="I273" s="25"/>
    </row>
    <row r="274" spans="1:9" x14ac:dyDescent="0.25">
      <c r="A274" s="24"/>
      <c r="B274" s="28">
        <v>44470</v>
      </c>
      <c r="C274" s="18">
        <v>43.616</v>
      </c>
      <c r="I274" s="25"/>
    </row>
    <row r="275" spans="1:9" x14ac:dyDescent="0.25">
      <c r="A275" s="24"/>
      <c r="B275" s="28">
        <v>44501</v>
      </c>
      <c r="C275" s="18">
        <v>43.987000000000002</v>
      </c>
      <c r="I275" s="25"/>
    </row>
    <row r="276" spans="1:9" x14ac:dyDescent="0.25">
      <c r="A276" s="24"/>
      <c r="B276" s="29">
        <v>44531</v>
      </c>
      <c r="C276" s="17">
        <v>44.325000000000003</v>
      </c>
      <c r="I276" s="25"/>
    </row>
    <row r="277" spans="1:9" x14ac:dyDescent="0.25">
      <c r="A277" s="24"/>
      <c r="B277" s="28">
        <v>44562</v>
      </c>
      <c r="C277" s="18">
        <v>44.515000000000001</v>
      </c>
      <c r="I277" s="25"/>
    </row>
    <row r="278" spans="1:9" x14ac:dyDescent="0.25">
      <c r="A278" s="24"/>
      <c r="B278" s="28">
        <v>44593</v>
      </c>
      <c r="C278" s="18">
        <v>43.179000000000002</v>
      </c>
      <c r="I278" s="25"/>
    </row>
    <row r="279" spans="1:9" x14ac:dyDescent="0.25">
      <c r="A279" s="24"/>
      <c r="B279" s="28">
        <v>44621</v>
      </c>
      <c r="C279" s="35">
        <v>42.243000000000002</v>
      </c>
      <c r="I279" s="25"/>
    </row>
    <row r="280" spans="1:9" x14ac:dyDescent="0.25">
      <c r="A280" s="24"/>
      <c r="B280" s="28">
        <v>44652</v>
      </c>
      <c r="C280" s="35">
        <v>41.149000000000001</v>
      </c>
      <c r="I280" s="25"/>
    </row>
    <row r="281" spans="1:9" x14ac:dyDescent="0.25">
      <c r="B281" s="28">
        <v>44682</v>
      </c>
      <c r="C281" s="18">
        <v>40.758000000000003</v>
      </c>
    </row>
    <row r="282" spans="1:9" x14ac:dyDescent="0.25">
      <c r="B282" s="28">
        <v>44713</v>
      </c>
      <c r="C282" s="18">
        <v>39.774999999999999</v>
      </c>
    </row>
    <row r="283" spans="1:9" x14ac:dyDescent="0.25">
      <c r="B283" s="28">
        <v>44743</v>
      </c>
      <c r="C283" s="18">
        <v>41.09</v>
      </c>
    </row>
    <row r="284" spans="1:9" x14ac:dyDescent="0.25">
      <c r="B284" s="28">
        <v>44774</v>
      </c>
      <c r="C284" s="18">
        <v>40.458545454545458</v>
      </c>
    </row>
    <row r="285" spans="1:9" x14ac:dyDescent="0.25">
      <c r="B285" s="28">
        <v>44805</v>
      </c>
      <c r="C285" s="35">
        <v>40.944318181818183</v>
      </c>
    </row>
    <row r="286" spans="1:9" x14ac:dyDescent="0.25">
      <c r="B286" s="28">
        <v>44835</v>
      </c>
      <c r="C286" s="35">
        <v>41.061999999999998</v>
      </c>
    </row>
    <row r="287" spans="1:9" x14ac:dyDescent="0.25">
      <c r="B287" s="28">
        <v>44866</v>
      </c>
      <c r="C287" s="35">
        <v>39.75</v>
      </c>
    </row>
    <row r="288" spans="1:9" x14ac:dyDescent="0.25">
      <c r="B288" s="28">
        <v>44896</v>
      </c>
      <c r="C288" s="37">
        <v>39.090000000000003</v>
      </c>
    </row>
    <row r="289" spans="2:3" x14ac:dyDescent="0.25">
      <c r="B289" s="39">
        <v>44927</v>
      </c>
      <c r="C289" s="38">
        <v>39.386000000000003</v>
      </c>
    </row>
    <row r="290" spans="2:3" x14ac:dyDescent="0.25">
      <c r="B290" s="40">
        <v>44958</v>
      </c>
      <c r="C290" s="37">
        <v>39.027999999999999</v>
      </c>
    </row>
    <row r="291" spans="2:3" x14ac:dyDescent="0.25">
      <c r="B291" s="40">
        <v>44986</v>
      </c>
      <c r="C291" s="37">
        <v>39.112000000000002</v>
      </c>
    </row>
    <row r="292" spans="2:3" x14ac:dyDescent="0.25">
      <c r="B292" s="40">
        <v>45017</v>
      </c>
      <c r="C292" s="37">
        <v>38.781999999999996</v>
      </c>
    </row>
    <row r="293" spans="2:3" x14ac:dyDescent="0.25">
      <c r="B293" s="40">
        <v>45047</v>
      </c>
      <c r="C293" s="37">
        <v>38.860999999999997</v>
      </c>
    </row>
    <row r="294" spans="2:3" x14ac:dyDescent="0.25">
      <c r="B294" s="40">
        <v>45078</v>
      </c>
      <c r="C294" s="37">
        <v>38.200000000000003</v>
      </c>
    </row>
    <row r="295" spans="2:3" x14ac:dyDescent="0.25">
      <c r="B295" s="40">
        <v>45108</v>
      </c>
      <c r="C295" s="37">
        <v>37.887999999999998</v>
      </c>
    </row>
    <row r="296" spans="2:3" x14ac:dyDescent="0.25">
      <c r="B296" s="40">
        <v>45139</v>
      </c>
      <c r="C296" s="37">
        <v>37.850999999999999</v>
      </c>
    </row>
    <row r="297" spans="2:3" x14ac:dyDescent="0.25">
      <c r="B297" s="40">
        <v>45170</v>
      </c>
      <c r="C297" s="37">
        <v>38.146000000000001</v>
      </c>
    </row>
    <row r="298" spans="2:3" x14ac:dyDescent="0.25">
      <c r="B298" s="40">
        <v>45200</v>
      </c>
      <c r="C298" s="37">
        <v>39.744999999999997</v>
      </c>
    </row>
    <row r="299" spans="2:3" x14ac:dyDescent="0.25">
      <c r="B299" s="40">
        <v>45231</v>
      </c>
      <c r="C299" s="37">
        <v>39.554047619047623</v>
      </c>
    </row>
    <row r="300" spans="2:3" x14ac:dyDescent="0.25">
      <c r="B300" s="40">
        <v>45261</v>
      </c>
      <c r="C300" s="37">
        <v>39.302999999999997</v>
      </c>
    </row>
    <row r="301" spans="2:3" x14ac:dyDescent="0.25">
      <c r="B301" s="41">
        <v>45292</v>
      </c>
      <c r="C301" s="43">
        <v>39.139000000000003</v>
      </c>
    </row>
    <row r="302" spans="2:3" x14ac:dyDescent="0.25">
      <c r="B302" s="42">
        <v>45323</v>
      </c>
      <c r="C302" s="44">
        <v>39.109000000000002</v>
      </c>
    </row>
    <row r="303" spans="2:3" x14ac:dyDescent="0.25">
      <c r="B303" s="42">
        <v>45352</v>
      </c>
      <c r="C303" s="44">
        <v>38.420999999999999</v>
      </c>
    </row>
    <row r="304" spans="2:3" x14ac:dyDescent="0.25">
      <c r="B304" s="42">
        <v>45383</v>
      </c>
      <c r="C304" s="44">
        <v>38.478999999999999</v>
      </c>
    </row>
    <row r="305" spans="2:3" x14ac:dyDescent="0.25">
      <c r="B305" s="42">
        <v>45413</v>
      </c>
      <c r="C305" s="44">
        <v>38.516136363636399</v>
      </c>
    </row>
    <row r="306" spans="2:3" x14ac:dyDescent="0.25">
      <c r="B306" s="42">
        <v>45444</v>
      </c>
      <c r="C306" s="44">
        <v>39.268000000000001</v>
      </c>
    </row>
    <row r="307" spans="2:3" x14ac:dyDescent="0.25">
      <c r="B307" s="42">
        <v>45474</v>
      </c>
      <c r="C307" s="44">
        <v>40.161999999999999</v>
      </c>
    </row>
    <row r="308" spans="2:3" x14ac:dyDescent="0.25">
      <c r="B308" s="42">
        <v>45505</v>
      </c>
      <c r="C308" s="44">
        <v>40.334000000000003</v>
      </c>
    </row>
    <row r="309" spans="2:3" x14ac:dyDescent="0.25">
      <c r="B309" s="42">
        <v>45536</v>
      </c>
      <c r="C309" s="44">
        <v>41.100999999999999</v>
      </c>
    </row>
    <row r="310" spans="2:3" x14ac:dyDescent="0.25">
      <c r="B310" s="42">
        <v>45566</v>
      </c>
      <c r="C310" s="44">
        <v>41.545000000000002</v>
      </c>
    </row>
    <row r="311" spans="2:3" x14ac:dyDescent="0.25">
      <c r="B311" s="42">
        <v>45597</v>
      </c>
      <c r="C311" s="44">
        <v>42.470999999999997</v>
      </c>
    </row>
    <row r="312" spans="2:3" x14ac:dyDescent="0.25">
      <c r="B312" s="42">
        <v>45627</v>
      </c>
      <c r="C312" s="37">
        <v>44.009</v>
      </c>
    </row>
    <row r="313" spans="2:3" x14ac:dyDescent="0.25">
      <c r="B313" s="41">
        <v>45658</v>
      </c>
      <c r="C313" s="43">
        <v>43.686999999999998</v>
      </c>
    </row>
    <row r="314" spans="2:3" x14ac:dyDescent="0.25">
      <c r="B314" s="42">
        <v>45689</v>
      </c>
      <c r="C314" s="44">
        <v>43.116999999999997</v>
      </c>
    </row>
    <row r="315" spans="2:3" x14ac:dyDescent="0.25">
      <c r="B315" s="42">
        <v>45717</v>
      </c>
      <c r="C315" s="44">
        <v>42.271000000000001</v>
      </c>
    </row>
    <row r="316" spans="2:3" x14ac:dyDescent="0.25">
      <c r="B316" s="42">
        <v>45748</v>
      </c>
      <c r="C316" s="44">
        <v>42.304000000000002</v>
      </c>
    </row>
    <row r="317" spans="2:3" x14ac:dyDescent="0.25">
      <c r="B317" s="42">
        <v>45778</v>
      </c>
      <c r="C317" s="44">
        <v>41.682000000000002</v>
      </c>
    </row>
    <row r="318" spans="2:3" x14ac:dyDescent="0.25">
      <c r="B318" s="42">
        <v>45809</v>
      </c>
      <c r="C318" s="44">
        <v>40.853999999999999</v>
      </c>
    </row>
    <row r="319" spans="2:3" x14ac:dyDescent="0.25">
      <c r="B319" s="42">
        <v>45839</v>
      </c>
      <c r="C319" s="44">
        <v>40.246000000000002</v>
      </c>
    </row>
    <row r="320" spans="2:3" x14ac:dyDescent="0.25">
      <c r="B320" s="42">
        <v>45870</v>
      </c>
      <c r="C320" s="44">
        <v>40.042999999999999</v>
      </c>
    </row>
    <row r="321" spans="2:3" x14ac:dyDescent="0.25">
      <c r="B321" s="42">
        <v>45901</v>
      </c>
      <c r="C321" s="44">
        <v>39.97</v>
      </c>
    </row>
    <row r="322" spans="2:3" x14ac:dyDescent="0.25">
      <c r="B322" s="42">
        <v>45931</v>
      </c>
      <c r="C322" s="44">
        <v>39.923000000000002</v>
      </c>
    </row>
    <row r="323" spans="2:3" x14ac:dyDescent="0.25">
      <c r="B323" s="42">
        <v>45962</v>
      </c>
      <c r="C323" s="44">
        <v>39.723999999999997</v>
      </c>
    </row>
    <row r="324" spans="2:3" x14ac:dyDescent="0.25">
      <c r="B324" s="42">
        <v>45992</v>
      </c>
      <c r="C324" s="44">
        <v>39.149000000000001</v>
      </c>
    </row>
    <row r="325" spans="2:3" x14ac:dyDescent="0.25">
      <c r="B325" s="49">
        <v>46023</v>
      </c>
      <c r="C325" s="43">
        <v>38.439</v>
      </c>
    </row>
    <row r="326" spans="2:3" x14ac:dyDescent="0.25">
      <c r="B326" s="42">
        <v>46054</v>
      </c>
      <c r="C326" s="44">
        <v>38.567</v>
      </c>
    </row>
    <row r="327" spans="2:3" x14ac:dyDescent="0.25">
      <c r="B327" s="42">
        <v>46082</v>
      </c>
      <c r="C327" s="44">
        <v>40.258000000000003</v>
      </c>
    </row>
    <row r="328" spans="2:3" x14ac:dyDescent="0.25">
      <c r="B328" s="42">
        <v>46113</v>
      </c>
      <c r="C328" s="44">
        <v>40.009</v>
      </c>
    </row>
    <row r="329" spans="2:3" x14ac:dyDescent="0.25">
      <c r="B329" s="42">
        <v>46143</v>
      </c>
      <c r="C329" s="44">
        <v>40.005000000000003</v>
      </c>
    </row>
    <row r="330" spans="2:3" x14ac:dyDescent="0.25">
      <c r="B330" s="50">
        <v>46174</v>
      </c>
      <c r="C330" s="45">
        <v>40.265999999999998</v>
      </c>
    </row>
    <row r="332" spans="2:3" x14ac:dyDescent="0.25">
      <c r="B332" t="s">
        <v>16</v>
      </c>
    </row>
  </sheetData>
  <mergeCells count="1">
    <mergeCell ref="B9:C9"/>
  </mergeCells>
  <hyperlinks>
    <hyperlink ref="D10" location="'Precio al productor'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279B3B-B5FA-4060-A451-16E41AE1578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D86AD71-C0D7-4BF1-B751-3664821FB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F57A0-11D5-494A-A278-5845E00D6F4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A11C0B-1FAC-44B2-A79C-FD540D341B7E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Tipo de Cambio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2010-03-11T16:24:10Z</dcterms:created>
  <dcterms:modified xsi:type="dcterms:W3CDTF">2026-07-06T13:52:33Z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