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66" documentId="8_{0AE3765D-5870-4609-8D04-CE1FD3A5A77A}" xr6:coauthVersionLast="47" xr6:coauthVersionMax="47" xr10:uidLastSave="{BB60491F-DA34-4279-8082-9B7E73E5F376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O35" i="1"/>
  <c r="O36" i="1"/>
  <c r="O37" i="1"/>
  <c r="O38" i="1"/>
  <c r="P38" i="1" s="1"/>
  <c r="O39" i="1"/>
  <c r="P39" i="1" s="1"/>
  <c r="O34" i="1" l="1"/>
  <c r="O33" i="1"/>
  <c r="O32" i="1"/>
  <c r="C234" i="2"/>
  <c r="O31" i="1"/>
  <c r="O30" i="1"/>
  <c r="O29" i="1"/>
  <c r="O28" i="1"/>
  <c r="O27" i="1"/>
  <c r="O26" i="1"/>
  <c r="O15" i="1"/>
  <c r="O16" i="1"/>
  <c r="P16" i="1" s="1"/>
  <c r="O17" i="1"/>
  <c r="P17" i="1" s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9" i="1" l="1"/>
  <c r="P28" i="1"/>
  <c r="P30" i="1"/>
  <c r="P31" i="1"/>
  <c r="P32" i="1"/>
  <c r="P33" i="1"/>
  <c r="P34" i="1"/>
  <c r="P35" i="1"/>
  <c r="P27" i="1"/>
  <c r="P21" i="1"/>
  <c r="P19" i="1"/>
  <c r="P22" i="1"/>
  <c r="P26" i="1"/>
  <c r="P15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<sst xmlns="http://schemas.openxmlformats.org/spreadsheetml/2006/main" count="26" uniqueCount="25">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</sst>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2" fontId="9" fillId="0" borderId="0" xfId="21" applyNumberFormat="1" applyFont="1" applyAlignment="1">
      <alignment horizontal="center" wrapText="1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  <xf numFmtId="17" fontId="23" fillId="0" borderId="0" xfId="17" applyNumberFormat="1" applyFont="1" applyBorder="1" applyAlignment="1">
      <alignment horizontal="center"/>
    </xf>
    <xf numFmtId="164" fontId="23" fillId="0" borderId="0" xfId="16" applyFont="1" applyBorder="1"/>
    <xf numFmtId="17" fontId="23" fillId="0" borderId="6" xfId="17" applyNumberFormat="1" applyFont="1" applyBorder="1" applyAlignment="1">
      <alignment horizontal="center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3"/>
  <sheetViews>
    <sheetView showGridLines="0" tabSelected="1" workbookViewId="0">
      <selection activeCell="I31" sqref="I31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0" t="s">
        <v>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2:17" x14ac:dyDescent="0.2">
      <c r="B11" s="61" t="s">
        <v>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8" t="s">
        <v>2</v>
      </c>
    </row>
    <row r="12" spans="2:17" ht="16.5" customHeight="1" thickBot="1" x14ac:dyDescent="0.2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17" ht="13.5" thickBot="1" x14ac:dyDescent="0.25">
      <c r="B13" s="4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3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6">
        <f>AVERAGE(C14:N14)</f>
        <v>1.0667</v>
      </c>
      <c r="P14" s="34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3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49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58">
        <v>1.220703125</v>
      </c>
      <c r="I25" s="49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58">
        <v>1.2222999999999999</v>
      </c>
      <c r="I26" s="49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7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58">
        <v>1.2544802867383511</v>
      </c>
      <c r="I27" s="49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58">
        <v>1.32</v>
      </c>
      <c r="I28" s="49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58">
        <v>1.36</v>
      </c>
      <c r="I29" s="49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58">
        <v>1.1200000000000001</v>
      </c>
      <c r="I30" s="49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7">
        <f t="shared" si="2"/>
        <v>1.1091666666666669</v>
      </c>
      <c r="P30" s="27">
        <f t="shared" si="1"/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58">
        <v>1.1232000000000004</v>
      </c>
      <c r="I31" s="49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7">
        <f t="shared" si="2"/>
        <v>1.1062000330126389</v>
      </c>
      <c r="P31" s="27">
        <f t="shared" si="1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58">
        <v>1.1235955056179776</v>
      </c>
      <c r="I32" s="49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7">
        <f t="shared" ref="O32:O39" si="3">AVERAGE(C32:N32)</f>
        <v>1.1289962319521256</v>
      </c>
      <c r="P32" s="27">
        <f t="shared" si="1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58">
        <v>1.1677999999999999</v>
      </c>
      <c r="I33" s="49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7">
        <f t="shared" si="3"/>
        <v>1.1814</v>
      </c>
      <c r="P33" s="27">
        <f t="shared" si="1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58">
        <v>1.1296999999999999</v>
      </c>
      <c r="I34" s="49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7">
        <f t="shared" si="3"/>
        <v>1.1194249999999999</v>
      </c>
      <c r="P34" s="27">
        <f t="shared" si="1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58">
        <v>1.1264000000000001</v>
      </c>
      <c r="I35" s="49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7">
        <f t="shared" si="3"/>
        <v>1.1413166666666668</v>
      </c>
      <c r="P35" s="27">
        <f t="shared" si="1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58">
        <v>1.2041999999999999</v>
      </c>
      <c r="I36" s="49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7">
        <f t="shared" si="3"/>
        <v>1.1832833333333335</v>
      </c>
      <c r="P36" s="27">
        <f t="shared" si="1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58">
        <v>1.0564</v>
      </c>
      <c r="I37" s="49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7">
        <f t="shared" si="3"/>
        <v>1.0574416666666668</v>
      </c>
      <c r="P37" s="27">
        <f t="shared" si="1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49">
        <v>1.105</v>
      </c>
      <c r="J38" s="49">
        <v>1.0911</v>
      </c>
      <c r="K38" s="49">
        <v>1.0669999999999999</v>
      </c>
      <c r="L38" s="36">
        <v>1.0565</v>
      </c>
      <c r="M38" s="36">
        <v>1.0826</v>
      </c>
      <c r="N38" s="36">
        <v>1.091</v>
      </c>
      <c r="O38" s="47">
        <f t="shared" si="3"/>
        <v>1.0817416666666664</v>
      </c>
      <c r="P38" s="27">
        <f t="shared" si="1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49">
        <v>1.0841000000000001</v>
      </c>
      <c r="J39" s="49">
        <v>1.1024</v>
      </c>
      <c r="K39" s="49">
        <v>1.1105</v>
      </c>
      <c r="L39" s="36">
        <v>1.0892999999999999</v>
      </c>
      <c r="M39" s="36">
        <v>1.0625</v>
      </c>
      <c r="N39" s="36">
        <v>1.0477000000000001</v>
      </c>
      <c r="O39" s="47">
        <f t="shared" si="3"/>
        <v>1.0820666666666667</v>
      </c>
      <c r="P39" s="27">
        <f t="shared" si="1"/>
        <v>3.0044141777563205E-4</v>
      </c>
    </row>
    <row r="40" spans="2:19" ht="14.25" customHeight="1" x14ac:dyDescent="0.2">
      <c r="B40" s="44">
        <v>2025</v>
      </c>
      <c r="C40" s="3">
        <v>1.0353000000000001</v>
      </c>
      <c r="D40" s="3">
        <v>1.0415000000000001</v>
      </c>
      <c r="E40" s="37">
        <v>1.0842000000000001</v>
      </c>
      <c r="F40" s="37">
        <v>1.1208</v>
      </c>
      <c r="G40" s="36">
        <v>1.1275999999999999</v>
      </c>
      <c r="H40" s="36">
        <v>1.1531</v>
      </c>
      <c r="I40" s="49">
        <v>1.1675</v>
      </c>
      <c r="J40" s="49">
        <v>1.1644000000000001</v>
      </c>
      <c r="K40" s="49">
        <v>1.1736</v>
      </c>
      <c r="L40" s="36">
        <v>1.16351</v>
      </c>
      <c r="M40" s="36">
        <v>1.1560999999999999</v>
      </c>
      <c r="N40" s="36">
        <v>1.1708000000000001</v>
      </c>
      <c r="O40" s="47">
        <v>1.1298675000000002</v>
      </c>
      <c r="P40" s="27">
        <v>4.4175497504775008E-2</v>
      </c>
    </row>
    <row r="41" spans="2:19" ht="14.25" customHeight="1" thickBot="1" x14ac:dyDescent="0.25">
      <c r="B41" s="45">
        <v>2026</v>
      </c>
      <c r="C41" s="28">
        <v>1.1739999999999999</v>
      </c>
      <c r="D41" s="28">
        <v>1.1819</v>
      </c>
      <c r="E41" s="29"/>
      <c r="F41" s="29"/>
      <c r="G41" s="30"/>
      <c r="H41" s="30"/>
      <c r="I41" s="30"/>
      <c r="J41" s="50"/>
      <c r="K41" s="50"/>
      <c r="L41" s="50"/>
      <c r="M41" s="30"/>
      <c r="N41" s="30"/>
      <c r="O41" s="48"/>
      <c r="P41" s="31"/>
    </row>
    <row r="42" spans="2:19" ht="14.25" customHeight="1" x14ac:dyDescent="0.2">
      <c r="B42" s="53"/>
      <c r="C42" s="3"/>
      <c r="D42" s="3"/>
      <c r="E42" s="37"/>
      <c r="F42" s="37"/>
      <c r="G42" s="36"/>
      <c r="H42" s="36"/>
      <c r="I42" s="49"/>
      <c r="J42" s="49"/>
      <c r="K42" s="49"/>
      <c r="L42" s="49"/>
      <c r="M42" s="36"/>
      <c r="N42" s="36"/>
      <c r="O42" s="54"/>
      <c r="P42" s="55"/>
    </row>
    <row r="43" spans="2:19" ht="18" customHeight="1" x14ac:dyDescent="0.2">
      <c r="B43" s="62" t="s">
        <v>18</v>
      </c>
      <c r="C43" s="62"/>
      <c r="D43" s="6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2:19" ht="12.75" customHeight="1" x14ac:dyDescent="0.2"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9" ht="12" customHeight="1" x14ac:dyDescent="0.2">
      <c r="P45" s="4"/>
    </row>
    <row r="46" spans="2:19" ht="12.75" customHeight="1" x14ac:dyDescent="0.2">
      <c r="Q46" s="4"/>
      <c r="R46" s="4"/>
      <c r="S46" s="4"/>
    </row>
    <row r="47" spans="2:19" x14ac:dyDescent="0.2">
      <c r="J47" s="5"/>
    </row>
    <row r="48" spans="2:19" x14ac:dyDescent="0.2">
      <c r="D48" s="3"/>
      <c r="F48" s="7"/>
      <c r="G48" s="5"/>
      <c r="I48" s="5"/>
    </row>
    <row r="50" spans="9:13" x14ac:dyDescent="0.2">
      <c r="I50" s="5"/>
      <c r="J50" s="6"/>
      <c r="K50" s="5"/>
      <c r="M50" s="6"/>
    </row>
    <row r="53" spans="9:13" x14ac:dyDescent="0.2">
      <c r="L53" s="5"/>
    </row>
  </sheetData>
  <mergeCells count="4">
    <mergeCell ref="B12:P12"/>
    <mergeCell ref="B10:P10"/>
    <mergeCell ref="B11:P11"/>
    <mergeCell ref="B43:D43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5"/>
  <sheetViews>
    <sheetView showGridLines="0" workbookViewId="0">
      <pane ySplit="12" topLeftCell="A322" activePane="bottomLeft" state="frozen"/>
      <selection pane="bottomLeft" activeCell="B340" sqref="B340:O340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3" t="s">
        <v>20</v>
      </c>
      <c r="C10" s="64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20">
        <v>1.0797000000000001</v>
      </c>
    </row>
    <row r="315" spans="2:3" x14ac:dyDescent="0.2">
      <c r="B315" s="41">
        <v>45352</v>
      </c>
      <c r="C315" s="20">
        <v>1.0879000000000001</v>
      </c>
    </row>
    <row r="316" spans="2:3" x14ac:dyDescent="0.2">
      <c r="B316" s="41">
        <v>45383</v>
      </c>
      <c r="C316" s="20">
        <v>1.0728</v>
      </c>
    </row>
    <row r="317" spans="2:3" x14ac:dyDescent="0.2">
      <c r="B317" s="41">
        <v>45413</v>
      </c>
      <c r="C317" s="20">
        <v>1.0815999999999999</v>
      </c>
    </row>
    <row r="318" spans="2:3" x14ac:dyDescent="0.2">
      <c r="B318" s="41">
        <v>45444</v>
      </c>
      <c r="C318" s="20">
        <v>1.0765</v>
      </c>
    </row>
    <row r="319" spans="2:3" x14ac:dyDescent="0.2">
      <c r="B319" s="41">
        <v>45474</v>
      </c>
      <c r="C319" s="20">
        <v>1.0841000000000001</v>
      </c>
    </row>
    <row r="320" spans="2:3" x14ac:dyDescent="0.2">
      <c r="B320" s="41">
        <v>45505</v>
      </c>
      <c r="C320" s="20">
        <v>1.1024</v>
      </c>
    </row>
    <row r="321" spans="2:3" x14ac:dyDescent="0.2">
      <c r="B321" s="41">
        <v>45536</v>
      </c>
      <c r="C321" s="20">
        <v>1.1105</v>
      </c>
    </row>
    <row r="322" spans="2:3" x14ac:dyDescent="0.2">
      <c r="B322" s="41">
        <v>45566</v>
      </c>
      <c r="C322" s="20">
        <v>1.0892999999999999</v>
      </c>
    </row>
    <row r="323" spans="2:3" x14ac:dyDescent="0.2">
      <c r="B323" s="41">
        <v>45597</v>
      </c>
      <c r="C323" s="20">
        <v>1.0625</v>
      </c>
    </row>
    <row r="324" spans="2:3" x14ac:dyDescent="0.2">
      <c r="B324" s="41">
        <v>45627</v>
      </c>
      <c r="C324" s="20">
        <v>1.0477000000000001</v>
      </c>
    </row>
    <row r="325" spans="2:3" x14ac:dyDescent="0.2">
      <c r="B325" s="56">
        <v>45658</v>
      </c>
      <c r="C325" s="18">
        <v>1.0353000000000001</v>
      </c>
    </row>
    <row r="326" spans="2:3" x14ac:dyDescent="0.2">
      <c r="B326" s="23">
        <v>45689</v>
      </c>
      <c r="C326" s="20">
        <v>1.0415000000000001</v>
      </c>
    </row>
    <row r="327" spans="2:3" x14ac:dyDescent="0.2">
      <c r="B327" s="23">
        <v>45717</v>
      </c>
      <c r="C327" s="20">
        <v>1.0842000000000001</v>
      </c>
    </row>
    <row r="328" spans="2:3" x14ac:dyDescent="0.2">
      <c r="B328" s="23">
        <v>45748</v>
      </c>
      <c r="C328" s="20">
        <v>1.1208</v>
      </c>
    </row>
    <row r="329" spans="2:3" x14ac:dyDescent="0.2">
      <c r="B329" s="23">
        <v>45778</v>
      </c>
      <c r="C329" s="20">
        <v>1.1275999999999999</v>
      </c>
    </row>
    <row r="330" spans="2:3" x14ac:dyDescent="0.2">
      <c r="B330" s="23">
        <v>45809</v>
      </c>
      <c r="C330" s="20">
        <v>1.1531</v>
      </c>
    </row>
    <row r="331" spans="2:3" x14ac:dyDescent="0.2">
      <c r="B331" s="23">
        <v>45839</v>
      </c>
      <c r="C331" s="20">
        <v>1.1675</v>
      </c>
    </row>
    <row r="332" spans="2:3" x14ac:dyDescent="0.2">
      <c r="B332" s="23">
        <v>45870</v>
      </c>
      <c r="C332" s="20">
        <v>1.1644000000000001</v>
      </c>
    </row>
    <row r="333" spans="2:3" x14ac:dyDescent="0.2">
      <c r="B333" s="23">
        <v>45901</v>
      </c>
      <c r="C333" s="20">
        <v>1.1736</v>
      </c>
    </row>
    <row r="334" spans="2:3" x14ac:dyDescent="0.2">
      <c r="B334" s="23">
        <v>45931</v>
      </c>
      <c r="C334" s="20">
        <v>1.16351</v>
      </c>
    </row>
    <row r="335" spans="2:3" x14ac:dyDescent="0.2">
      <c r="B335" s="23">
        <v>45962</v>
      </c>
      <c r="C335" s="20">
        <v>1.1560999999999999</v>
      </c>
    </row>
    <row r="336" spans="2:3" x14ac:dyDescent="0.2">
      <c r="B336" s="57">
        <v>45992</v>
      </c>
      <c r="C336" s="22">
        <v>1.1708000000000001</v>
      </c>
    </row>
    <row r="337" spans="2:15" x14ac:dyDescent="0.2">
      <c r="B337" s="51">
        <v>46023</v>
      </c>
      <c r="C337" s="18">
        <v>1.1739999999999999</v>
      </c>
    </row>
    <row r="338" spans="2:15" x14ac:dyDescent="0.2">
      <c r="B338" s="68">
        <v>46054</v>
      </c>
      <c r="C338" s="22">
        <v>1.1819</v>
      </c>
    </row>
    <row r="339" spans="2:15" x14ac:dyDescent="0.2">
      <c r="B339" s="66"/>
      <c r="C339" s="67"/>
    </row>
    <row r="340" spans="2:15" x14ac:dyDescent="0.2">
      <c r="B340" s="65" t="s">
        <v>24</v>
      </c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</row>
    <row r="341" spans="2:15" x14ac:dyDescent="0.2">
      <c r="B341" s="26" t="s">
        <v>19</v>
      </c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</row>
    <row r="344" spans="2:15" x14ac:dyDescent="0.2">
      <c r="B344" s="12"/>
      <c r="C344" s="12"/>
      <c r="D344" s="12"/>
    </row>
    <row r="345" spans="2:15" x14ac:dyDescent="0.2">
      <c r="B345" s="12"/>
      <c r="C345" s="12"/>
      <c r="D345" s="12"/>
    </row>
  </sheetData>
  <mergeCells count="2">
    <mergeCell ref="B10:C10"/>
    <mergeCell ref="B340:O340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2445EDE-D78F-486C-9E2E-FC3BE9E91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2026-03-24T12:16:42Z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