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19" documentId="6_{E57A618B-A30D-42BF-B248-128DF7BCFCF5}" xr6:coauthVersionLast="47" xr6:coauthVersionMax="47" xr10:uidLastSave="{591B42B7-43B5-437F-892E-F9BA78623239}"/>
  <bookViews>
    <workbookView xWindow="30" yWindow="-16320" windowWidth="29040" windowHeight="15720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<sst xmlns="http://schemas.openxmlformats.org/spreadsheetml/2006/main" count="28" uniqueCount="18">
  <si>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</si>
  <si>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</si>
  <si>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</si>
  <si>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</si>
  <si>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</si>
  <si>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</si>
  <si>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</si>
  <si>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</si>
  <si>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</si>
  <si>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</si>
  <si>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</si>
  <si>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</si>
  <si>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</si>
  <si>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</si>
  <si>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</si>
  <si>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>Índice de Poder de Compra elaborado en base a valores en pesos y dólares</t>
  </si>
  <si>
    <t xml:space="preserve">Poder Compra marzo 2024 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</si>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</sst>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3"/>
  <sheetViews>
    <sheetView showGridLines="0" tabSelected="1" zoomScaleNormal="100" workbookViewId="0">
      <pane ySplit="11" topLeftCell="A132" activePane="bottomLeft" state="frozen"/>
      <selection pane="bottomLeft" activeCell="C153" sqref="C153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15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16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4">D151*$C$132/$D$132</f>
        <v>83.045510733838313</v>
      </c>
      <c r="D151" s="3">
        <v>100.11990994125433</v>
      </c>
      <c r="G151" s="5">
        <v>45931</v>
      </c>
      <c r="H151" s="2">
        <f>I151*$H$132/$I$132</f>
        <v>83.045510733838256</v>
      </c>
      <c r="I151" s="3">
        <v>100.11990994125433</v>
      </c>
    </row>
    <row r="152" spans="2:9" ht="15" thickBot="1" x14ac:dyDescent="0.35">
      <c r="B152" s="6">
        <v>45962</v>
      </c>
      <c r="C152" s="4">
        <f>D152*$C$132/$D$132</f>
        <v>82.663451154052908</v>
      </c>
      <c r="D152" s="46">
        <v>99.659297797596096</v>
      </c>
      <c r="G152" s="6">
        <v>45962</v>
      </c>
      <c r="H152" s="4">
        <f>I152*$H$132/$I$132</f>
        <v>82.663451154052879</v>
      </c>
      <c r="I152" s="46">
        <v>99.659297797596096</v>
      </c>
    </row>
    <row r="167" spans="6:9" x14ac:dyDescent="0.3">
      <c r="F167" s="15"/>
      <c r="G167" s="15"/>
      <c r="H167" s="15"/>
      <c r="I167" s="15"/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4" spans="6:9" x14ac:dyDescent="0.3">
      <c r="F174" s="16"/>
      <c r="G174" s="16"/>
      <c r="H174" s="16"/>
      <c r="I174" s="16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ht="13.5" customHeight="1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1" spans="6:9" x14ac:dyDescent="0.3">
      <c r="F181" s="15"/>
      <c r="G181" s="15"/>
      <c r="H181" s="15"/>
      <c r="I181" s="15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I152" sqref="I152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>I148*$H$132/$I$132</f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>I149*$H$132/$I$132</f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>I150*$H$132/$I$132</f>
        <v>110.58181317661884</v>
      </c>
      <c r="I150" s="3">
        <v>103.85858500104708</v>
      </c>
    </row>
    <row r="151" spans="2:9" x14ac:dyDescent="0.3">
      <c r="B151" s="5">
        <v>45931</v>
      </c>
      <c r="C151" s="2">
        <f>D151*$C$132/$D$132</f>
        <v>196.40993552124684</v>
      </c>
      <c r="D151" s="3">
        <v>108.67608438816501</v>
      </c>
      <c r="G151" s="5">
        <v>45931</v>
      </c>
      <c r="H151" s="2">
        <f>I151*$H$132/$I$132</f>
        <v>111.35783609757338</v>
      </c>
      <c r="I151" s="3">
        <v>104.58742675344257</v>
      </c>
    </row>
    <row r="152" spans="2:9" ht="15" thickBot="1" x14ac:dyDescent="0.35">
      <c r="B152" s="6">
        <v>45962</v>
      </c>
      <c r="C152" s="4">
        <f>D152*$C$132/$D$132</f>
        <v>195.13379247133594</v>
      </c>
      <c r="D152" s="46">
        <v>107.96997840928248</v>
      </c>
      <c r="G152" s="6">
        <v>45962</v>
      </c>
      <c r="H152" s="4">
        <f>I152*$H$132/$I$132</f>
        <v>111.18853571112399</v>
      </c>
      <c r="I152" s="46">
        <v>104.42841960686341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2"/>
  <sheetViews>
    <sheetView showGridLines="0" workbookViewId="0">
      <pane ySplit="11" topLeftCell="A146" activePane="bottomLeft" state="frozen"/>
      <selection pane="bottomLeft" activeCell="I152" sqref="I152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>D149*$C$132/$D$132</f>
        <v>164.65481882282481</v>
      </c>
      <c r="D149" s="3">
        <v>109.83715229191415</v>
      </c>
      <c r="G149" s="5">
        <v>45870</v>
      </c>
      <c r="H149" s="2">
        <f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>D150*$C$132/$D$132</f>
        <v>165.28624786229756</v>
      </c>
      <c r="D150" s="3">
        <v>110.25836296807866</v>
      </c>
      <c r="G150" s="5">
        <v>45901</v>
      </c>
      <c r="H150" s="2">
        <f>I150*$H$132/$I$132</f>
        <v>93.601556676585076</v>
      </c>
      <c r="I150" s="3">
        <v>105.98540314227046</v>
      </c>
    </row>
    <row r="151" spans="2:9" x14ac:dyDescent="0.3">
      <c r="B151" s="5">
        <v>45931</v>
      </c>
      <c r="C151" s="2">
        <f>D151*$C$132/$D$132</f>
        <v>166.93444744832132</v>
      </c>
      <c r="D151" s="3">
        <v>111.35783609757364</v>
      </c>
      <c r="G151" s="5">
        <v>45931</v>
      </c>
      <c r="H151" s="2">
        <f>I151*$H$132/$I$132</f>
        <v>92.477683729380317</v>
      </c>
      <c r="I151" s="3">
        <v>104.71283747542203</v>
      </c>
    </row>
    <row r="152" spans="2:9" ht="15" thickBot="1" x14ac:dyDescent="0.35">
      <c r="B152" s="6">
        <v>45962</v>
      </c>
      <c r="C152" s="4">
        <f>D152*$C$132/$D$132</f>
        <v>161.30432722459369</v>
      </c>
      <c r="D152" s="46">
        <v>107.60212231490702</v>
      </c>
      <c r="G152" s="6">
        <v>45962</v>
      </c>
      <c r="H152" s="4">
        <f>I152*$H$132/$I$132</f>
        <v>91.912280906471622</v>
      </c>
      <c r="I152" s="46">
        <v>104.07262968132724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2099C-23ED-46F5-BF86-6417615EC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2025-12-22T18:35:12Z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