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3- Otros/"/>
    </mc:Choice>
  </mc:AlternateContent>
  <xr:revisionPtr revIDLastSave="179" documentId="8_{DACB55C4-FD29-4F66-B82D-84C03E8D0E99}" xr6:coauthVersionLast="47" xr6:coauthVersionMax="47" xr10:uidLastSave="{565D8B02-E296-4209-A137-9624362E6F6E}"/>
  <bookViews>
    <workbookView xWindow="-120" yWindow="-120" windowWidth="29040" windowHeight="15720" activeTab="1" xr2:uid="{00000000-000D-0000-FFFF-FFFF00000000}"/>
  </bookViews>
  <sheets>
    <sheet name="Relación Dólar Euro" sheetId="1" r:id="rId1"/>
    <sheet name="Listado 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O29" i="1"/>
  <c r="O30" i="1"/>
  <c r="O31" i="1"/>
  <c r="O32" i="1"/>
  <c r="P32" i="1" s="1"/>
  <c r="O33" i="1"/>
  <c r="O34" i="1"/>
  <c r="O35" i="1"/>
  <c r="O36" i="1"/>
  <c r="O37" i="1"/>
  <c r="O38" i="1"/>
  <c r="O39" i="1"/>
  <c r="P39" i="1" s="1"/>
  <c r="P38" i="1"/>
  <c r="C234" i="2"/>
  <c r="P30" i="1"/>
  <c r="P31" i="1"/>
  <c r="O27" i="1"/>
  <c r="P28" i="1" s="1"/>
  <c r="O26" i="1"/>
  <c r="O15" i="1"/>
  <c r="O16" i="1"/>
  <c r="P16" i="1"/>
  <c r="O17" i="1"/>
  <c r="P17" i="1" s="1"/>
  <c r="O18" i="1"/>
  <c r="P18" i="1"/>
  <c r="O19" i="1"/>
  <c r="P19" i="1" s="1"/>
  <c r="O20" i="1"/>
  <c r="P20" i="1" s="1"/>
  <c r="O21" i="1"/>
  <c r="O22" i="1"/>
  <c r="P22" i="1"/>
  <c r="O23" i="1"/>
  <c r="P23" i="1"/>
  <c r="O24" i="1"/>
  <c r="P24" i="1" s="1"/>
  <c r="O25" i="1"/>
  <c r="P25" i="1" s="1"/>
  <c r="P26" i="1"/>
  <c r="O14" i="1"/>
  <c r="P15" i="1" s="1"/>
  <c r="P27" i="1" l="1"/>
  <c r="P21" i="1"/>
  <c r="P29" i="1"/>
  <c r="P33" i="1"/>
  <c r="P34" i="1"/>
  <c r="P35" i="1"/>
  <c r="P36" i="1"/>
  <c r="P37" i="1"/>
</calcChain>
</file>

<file path=xl/sharedStrings.xml><?xml version="1.0" encoding="utf-8"?>
<sst xmlns="http://schemas.openxmlformats.org/spreadsheetml/2006/main" count="26" uniqueCount="25">
  <si>
    <t xml:space="preserve">Dólares E.U.A. por Euro </t>
  </si>
  <si>
    <t>Tipo de cambio nominal, promedio mensual y anual</t>
  </si>
  <si>
    <t>Acceder al listado de datos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</si>
  <si>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</si>
  <si>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</si>
  <si>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</si>
  <si>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</si>
  <si>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</si>
  <si>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</si>
  <si>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</si>
  <si>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</si>
  <si>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</si>
  <si>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</si>
  <si>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</si>
  <si>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</si>
  <si>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</si>
  <si>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</si>
  <si>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Variación</t>
  </si>
  <si>
    <t>Nota: Datos en promedio.</t>
  </si>
  <si>
    <t>Fuente: Elaborado por el Centro de Estudios de las Finanzas Públicas de la Cámara de Diputados, con datos del Federal Reserve Bank of St. Louis, E.U. y Free Lunch.com.; Banco Central del Uruguay</t>
  </si>
  <si>
    <t>Relación Euro/dólar</t>
  </si>
  <si>
    <t>Volver a hoja principal</t>
  </si>
  <si>
    <t>Fecha</t>
  </si>
  <si>
    <t>Dólares américano / Euro</t>
  </si>
  <si>
    <t>Nota: Datos en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</si>
</sst>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[$€-2]\ * #,##0.00_ ;_ [$€-2]\ * \-#,##0.00_ ;_ [$€-2]\ * &quot;-&quot;??_ "/>
    <numFmt numFmtId="167" formatCode="#,"/>
    <numFmt numFmtId="168" formatCode="0.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Verdana"/>
      <family val="2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44">
    <xf numFmtId="0" fontId="0" fillId="0" borderId="0"/>
    <xf numFmtId="0" fontId="14" fillId="2" borderId="0"/>
    <xf numFmtId="0" fontId="15" fillId="0" borderId="0"/>
    <xf numFmtId="0" fontId="3" fillId="0" borderId="0"/>
    <xf numFmtId="0" fontId="6" fillId="0" borderId="0"/>
    <xf numFmtId="166" fontId="6" fillId="0" borderId="0" applyFont="0" applyFill="0" applyBorder="0" applyAlignment="0" applyProtection="0"/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20"/>
    <xf numFmtId="164" fontId="13" fillId="0" borderId="0" applyFont="0" applyFill="0" applyBorder="0" applyAlignment="0" applyProtection="0"/>
    <xf numFmtId="0" fontId="13" fillId="0" borderId="0"/>
    <xf numFmtId="0" fontId="6" fillId="0" borderId="0"/>
    <xf numFmtId="0" fontId="13" fillId="0" borderId="0"/>
    <xf numFmtId="0" fontId="3" fillId="0" borderId="0"/>
    <xf numFmtId="0" fontId="6" fillId="0" borderId="0"/>
    <xf numFmtId="0" fontId="18" fillId="0" borderId="0" applyAlignment="0">
      <alignment horizontal="left" vertical="top" wrapText="1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>
      <alignment horizontal="left" indent="1"/>
    </xf>
    <xf numFmtId="0" fontId="20" fillId="3" borderId="0">
      <alignment horizontal="center" vertical="center"/>
    </xf>
    <xf numFmtId="17" fontId="21" fillId="3" borderId="0"/>
    <xf numFmtId="0" fontId="17" fillId="2" borderId="0">
      <alignment horizontal="left"/>
    </xf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5" fillId="0" borderId="0" xfId="20" applyFont="1" applyAlignment="1">
      <alignment horizontal="center"/>
    </xf>
    <xf numFmtId="0" fontId="3" fillId="0" borderId="0" xfId="20"/>
    <xf numFmtId="2" fontId="9" fillId="0" borderId="0" xfId="20" applyNumberFormat="1" applyFont="1" applyAlignment="1">
      <alignment horizontal="center" wrapText="1"/>
    </xf>
    <xf numFmtId="0" fontId="10" fillId="0" borderId="0" xfId="20" applyFont="1"/>
    <xf numFmtId="0" fontId="11" fillId="0" borderId="0" xfId="0" applyFont="1"/>
    <xf numFmtId="2" fontId="3" fillId="0" borderId="0" xfId="20" applyNumberFormat="1"/>
    <xf numFmtId="0" fontId="22" fillId="0" borderId="0" xfId="0" applyFont="1"/>
    <xf numFmtId="0" fontId="4" fillId="0" borderId="0" xfId="13"/>
    <xf numFmtId="0" fontId="23" fillId="0" borderId="0" xfId="17" applyFont="1"/>
    <xf numFmtId="164" fontId="23" fillId="0" borderId="0" xfId="16" applyFont="1"/>
    <xf numFmtId="165" fontId="24" fillId="0" borderId="0" xfId="16" applyNumberFormat="1" applyFont="1"/>
    <xf numFmtId="0" fontId="24" fillId="0" borderId="0" xfId="17" applyFont="1"/>
    <xf numFmtId="165" fontId="4" fillId="0" borderId="0" xfId="13" applyNumberFormat="1"/>
    <xf numFmtId="0" fontId="25" fillId="0" borderId="1" xfId="0" applyFont="1" applyBorder="1" applyAlignment="1">
      <alignment horizontal="left" vertical="center" wrapText="1"/>
    </xf>
    <xf numFmtId="164" fontId="25" fillId="0" borderId="2" xfId="16" applyFont="1" applyBorder="1" applyAlignment="1">
      <alignment vertical="center" wrapText="1"/>
    </xf>
    <xf numFmtId="0" fontId="26" fillId="0" borderId="0" xfId="17" applyFont="1" applyAlignment="1">
      <alignment wrapText="1"/>
    </xf>
    <xf numFmtId="17" fontId="6" fillId="0" borderId="1" xfId="0" applyNumberFormat="1" applyFont="1" applyBorder="1" applyAlignment="1">
      <alignment horizontal="center"/>
    </xf>
    <xf numFmtId="164" fontId="23" fillId="0" borderId="2" xfId="16" applyFont="1" applyBorder="1"/>
    <xf numFmtId="17" fontId="6" fillId="0" borderId="3" xfId="0" applyNumberFormat="1" applyFont="1" applyBorder="1" applyAlignment="1">
      <alignment horizontal="center"/>
    </xf>
    <xf numFmtId="164" fontId="23" fillId="0" borderId="4" xfId="16" applyFont="1" applyBorder="1"/>
    <xf numFmtId="17" fontId="6" fillId="0" borderId="5" xfId="0" applyNumberFormat="1" applyFont="1" applyBorder="1" applyAlignment="1">
      <alignment horizontal="center"/>
    </xf>
    <xf numFmtId="164" fontId="23" fillId="0" borderId="6" xfId="16" applyFont="1" applyBorder="1"/>
    <xf numFmtId="17" fontId="23" fillId="0" borderId="3" xfId="17" applyNumberFormat="1" applyFont="1" applyBorder="1" applyAlignment="1">
      <alignment horizontal="center"/>
    </xf>
    <xf numFmtId="0" fontId="6" fillId="0" borderId="0" xfId="20" applyFont="1"/>
    <xf numFmtId="164" fontId="24" fillId="0" borderId="0" xfId="16" applyFont="1"/>
    <xf numFmtId="0" fontId="9" fillId="0" borderId="0" xfId="20" applyFont="1"/>
    <xf numFmtId="9" fontId="8" fillId="0" borderId="7" xfId="23" applyFont="1" applyBorder="1"/>
    <xf numFmtId="2" fontId="9" fillId="0" borderId="8" xfId="0" applyNumberFormat="1" applyFont="1" applyBorder="1" applyAlignment="1">
      <alignment horizontal="center"/>
    </xf>
    <xf numFmtId="2" fontId="9" fillId="0" borderId="8" xfId="20" applyNumberFormat="1" applyFont="1" applyBorder="1" applyAlignment="1">
      <alignment horizontal="center"/>
    </xf>
    <xf numFmtId="9" fontId="8" fillId="0" borderId="9" xfId="23" applyFont="1" applyBorder="1"/>
    <xf numFmtId="0" fontId="7" fillId="0" borderId="10" xfId="20" applyFont="1" applyBorder="1" applyAlignment="1">
      <alignment horizontal="center" vertical="center"/>
    </xf>
    <xf numFmtId="0" fontId="7" fillId="0" borderId="11" xfId="20" applyFont="1" applyBorder="1" applyAlignment="1">
      <alignment horizontal="center" vertical="center"/>
    </xf>
    <xf numFmtId="0" fontId="3" fillId="0" borderId="11" xfId="20" applyBorder="1"/>
    <xf numFmtId="2" fontId="9" fillId="0" borderId="10" xfId="20" applyNumberFormat="1" applyFont="1" applyBorder="1" applyAlignment="1">
      <alignment horizontal="center" wrapText="1"/>
    </xf>
    <xf numFmtId="2" fontId="9" fillId="0" borderId="0" xfId="2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21" applyNumberFormat="1" applyFont="1" applyAlignment="1">
      <alignment horizontal="center" wrapText="1"/>
    </xf>
    <xf numFmtId="17" fontId="6" fillId="0" borderId="4" xfId="0" applyNumberFormat="1" applyFont="1" applyBorder="1" applyAlignment="1">
      <alignment horizontal="center"/>
    </xf>
    <xf numFmtId="17" fontId="6" fillId="0" borderId="6" xfId="0" applyNumberFormat="1" applyFont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17" fontId="23" fillId="0" borderId="4" xfId="17" applyNumberFormat="1" applyFont="1" applyBorder="1" applyAlignment="1">
      <alignment horizontal="center"/>
    </xf>
    <xf numFmtId="0" fontId="7" fillId="0" borderId="14" xfId="20" applyFont="1" applyBorder="1" applyAlignment="1">
      <alignment horizontal="center" vertical="center"/>
    </xf>
    <xf numFmtId="0" fontId="7" fillId="0" borderId="14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7" fillId="0" borderId="16" xfId="20" applyFont="1" applyBorder="1" applyAlignment="1">
      <alignment horizontal="center"/>
    </xf>
    <xf numFmtId="2" fontId="7" fillId="0" borderId="17" xfId="20" applyNumberFormat="1" applyFont="1" applyBorder="1" applyAlignment="1">
      <alignment horizontal="center"/>
    </xf>
    <xf numFmtId="2" fontId="7" fillId="0" borderId="18" xfId="20" applyNumberFormat="1" applyFont="1" applyBorder="1" applyAlignment="1">
      <alignment horizontal="center"/>
    </xf>
    <xf numFmtId="2" fontId="7" fillId="0" borderId="19" xfId="20" applyNumberFormat="1" applyFont="1" applyBorder="1" applyAlignment="1">
      <alignment horizontal="center"/>
    </xf>
    <xf numFmtId="4" fontId="9" fillId="0" borderId="0" xfId="20" applyNumberFormat="1" applyFont="1" applyAlignment="1">
      <alignment horizontal="center"/>
    </xf>
    <xf numFmtId="4" fontId="9" fillId="0" borderId="8" xfId="20" applyNumberFormat="1" applyFont="1" applyBorder="1" applyAlignment="1">
      <alignment horizontal="center"/>
    </xf>
    <xf numFmtId="17" fontId="23" fillId="0" borderId="2" xfId="17" applyNumberFormat="1" applyFont="1" applyBorder="1" applyAlignment="1">
      <alignment horizontal="center"/>
    </xf>
    <xf numFmtId="43" fontId="23" fillId="0" borderId="4" xfId="29" applyFont="1" applyBorder="1"/>
    <xf numFmtId="43" fontId="23" fillId="0" borderId="2" xfId="29" applyFont="1" applyBorder="1"/>
    <xf numFmtId="2" fontId="9" fillId="0" borderId="8" xfId="20" applyNumberFormat="1" applyFont="1" applyBorder="1" applyAlignment="1">
      <alignment horizontal="center" wrapText="1"/>
    </xf>
    <xf numFmtId="2" fontId="9" fillId="0" borderId="8" xfId="36" applyNumberFormat="1" applyFont="1" applyBorder="1" applyAlignment="1">
      <alignment horizontal="center"/>
    </xf>
    <xf numFmtId="168" fontId="0" fillId="0" borderId="0" xfId="0" applyNumberFormat="1"/>
    <xf numFmtId="17" fontId="23" fillId="0" borderId="0" xfId="17" applyNumberFormat="1" applyFont="1" applyAlignment="1">
      <alignment horizontal="center"/>
    </xf>
    <xf numFmtId="168" fontId="0" fillId="0" borderId="4" xfId="0" applyNumberFormat="1" applyBorder="1"/>
    <xf numFmtId="168" fontId="0" fillId="0" borderId="6" xfId="0" applyNumberFormat="1" applyBorder="1"/>
    <xf numFmtId="17" fontId="23" fillId="0" borderId="6" xfId="17" applyNumberFormat="1" applyFont="1" applyBorder="1" applyAlignment="1">
      <alignment horizontal="center"/>
    </xf>
    <xf numFmtId="0" fontId="3" fillId="0" borderId="8" xfId="20" applyBorder="1" applyAlignment="1">
      <alignment horizontal="center" vertical="top"/>
    </xf>
    <xf numFmtId="0" fontId="5" fillId="0" borderId="0" xfId="20" applyFont="1" applyAlignment="1">
      <alignment horizontal="center"/>
    </xf>
    <xf numFmtId="0" fontId="6" fillId="0" borderId="0" xfId="20" applyFont="1" applyAlignment="1">
      <alignment horizontal="center"/>
    </xf>
    <xf numFmtId="0" fontId="10" fillId="0" borderId="0" xfId="20" applyFont="1" applyAlignment="1">
      <alignment horizontal="left"/>
    </xf>
    <xf numFmtId="165" fontId="26" fillId="0" borderId="12" xfId="16" applyNumberFormat="1" applyFont="1" applyBorder="1" applyAlignment="1">
      <alignment horizontal="center"/>
    </xf>
    <xf numFmtId="0" fontId="24" fillId="0" borderId="13" xfId="17" applyFont="1" applyBorder="1"/>
    <xf numFmtId="0" fontId="6" fillId="0" borderId="0" xfId="20" applyFont="1" applyAlignment="1">
      <alignment horizontal="justify"/>
    </xf>
  </cellXfs>
  <cellStyles count="44">
    <cellStyle name="datos principales" xfId="1" xr:uid="{00000000-0005-0000-0000-000000000000}"/>
    <cellStyle name="datos secundarios" xfId="2" xr:uid="{00000000-0005-0000-0000-000001000000}"/>
    <cellStyle name="Estilo 1" xfId="3" xr:uid="{00000000-0005-0000-0000-000002000000}"/>
    <cellStyle name="Estilo 1 2" xfId="4" xr:uid="{00000000-0005-0000-0000-000003000000}"/>
    <cellStyle name="Estilo 1 2 2" xfId="37" xr:uid="{FF101117-0F5A-4B6F-8C0F-C1F9060EE67C}"/>
    <cellStyle name="Euro" xfId="5" xr:uid="{00000000-0005-0000-0000-000004000000}"/>
    <cellStyle name="Euro 2" xfId="35" xr:uid="{AA06EFF4-A310-4CD6-877B-8A050A17740E}"/>
    <cellStyle name="F2" xfId="6" xr:uid="{00000000-0005-0000-0000-000005000000}"/>
    <cellStyle name="F3" xfId="7" xr:uid="{00000000-0005-0000-0000-000006000000}"/>
    <cellStyle name="F4" xfId="8" xr:uid="{00000000-0005-0000-0000-000007000000}"/>
    <cellStyle name="F5" xfId="9" xr:uid="{00000000-0005-0000-0000-000008000000}"/>
    <cellStyle name="F6" xfId="10" xr:uid="{00000000-0005-0000-0000-000009000000}"/>
    <cellStyle name="F7" xfId="11" xr:uid="{00000000-0005-0000-0000-00000A000000}"/>
    <cellStyle name="F8" xfId="12" xr:uid="{00000000-0005-0000-0000-00000B000000}"/>
    <cellStyle name="Hipervínculo" xfId="13" builtinId="8"/>
    <cellStyle name="Hipervínculo 2" xfId="14" xr:uid="{00000000-0005-0000-0000-00000C000000}"/>
    <cellStyle name="linea de totales" xfId="15" xr:uid="{00000000-0005-0000-0000-00000E000000}"/>
    <cellStyle name="Millares" xfId="29" builtinId="3"/>
    <cellStyle name="Millares 2" xfId="16" xr:uid="{00000000-0005-0000-0000-00000F000000}"/>
    <cellStyle name="Millares 2 2" xfId="30" xr:uid="{EF7980E8-2C73-434F-84F5-2998ED06FBAD}"/>
    <cellStyle name="Millares 2 3" xfId="38" xr:uid="{8935C539-20BC-49A3-A18F-A46774248E45}"/>
    <cellStyle name="Normal" xfId="0" builtinId="0"/>
    <cellStyle name="Normal 2" xfId="17" xr:uid="{00000000-0005-0000-0000-000011000000}"/>
    <cellStyle name="Normal 2 2" xfId="18" xr:uid="{00000000-0005-0000-0000-000012000000}"/>
    <cellStyle name="Normal 2 2 2" xfId="40" xr:uid="{7F008D5B-3921-4E99-89E4-123EEC134DC6}"/>
    <cellStyle name="Normal 2 3" xfId="31" xr:uid="{7FA96E33-ECC4-4843-8F52-605EE3A9A104}"/>
    <cellStyle name="Normal 2 4" xfId="36" xr:uid="{86B81A52-C47E-418F-82C1-8D36737CDBF8}"/>
    <cellStyle name="Normal 2 5" xfId="39" xr:uid="{7FB235EC-03E2-4CB5-B5D6-973ECF8C7CDA}"/>
    <cellStyle name="Normal 3" xfId="19" xr:uid="{00000000-0005-0000-0000-000013000000}"/>
    <cellStyle name="Normal 3 2" xfId="32" xr:uid="{BEC7EF0A-3846-4F1B-A72A-E89102E3D18F}"/>
    <cellStyle name="Normal 3 3" xfId="41" xr:uid="{57312313-A01C-4871-B38B-66A8C39A1128}"/>
    <cellStyle name="Normal 4" xfId="33" xr:uid="{4D534D95-0E5A-414D-ADB2-7F57F150379B}"/>
    <cellStyle name="Normal 4 2" xfId="43" xr:uid="{A596B5DE-7DA2-40DB-A61A-D772A68E22A9}"/>
    <cellStyle name="Normal 5" xfId="34" xr:uid="{4CCA60AB-B4AB-4081-8AE4-6320DEEFCE97}"/>
    <cellStyle name="Normal_esta09(dolar X euro)" xfId="20" xr:uid="{00000000-0005-0000-0000-000014000000}"/>
    <cellStyle name="Normal_esta09(dolar X euro) 2" xfId="21" xr:uid="{00000000-0005-0000-0000-000015000000}"/>
    <cellStyle name="Notas al pie" xfId="22" xr:uid="{00000000-0005-0000-0000-000016000000}"/>
    <cellStyle name="Porcentaje" xfId="23" builtinId="5"/>
    <cellStyle name="Porcentual 2 2" xfId="24" xr:uid="{00000000-0005-0000-0000-000018000000}"/>
    <cellStyle name="Porcentual 2 2 2" xfId="42" xr:uid="{40064E65-8C02-4D26-97EB-7877AF19D033}"/>
    <cellStyle name="subtitulos de las filas" xfId="25" xr:uid="{00000000-0005-0000-0000-000019000000}"/>
    <cellStyle name="titulo del informe" xfId="26" xr:uid="{00000000-0005-0000-0000-00001A000000}"/>
    <cellStyle name="titulos de las columnas" xfId="27" xr:uid="{00000000-0005-0000-0000-00001B000000}"/>
    <cellStyle name="titulos de las filas" xfId="28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11</xdr:col>
      <xdr:colOff>152400</xdr:colOff>
      <xdr:row>8</xdr:row>
      <xdr:rowOff>180975</xdr:rowOff>
    </xdr:to>
    <xdr:pic>
      <xdr:nvPicPr>
        <xdr:cNvPr id="1223" name="Imagen 3">
          <a:extLst>
            <a:ext uri="{FF2B5EF4-FFF2-40B4-BE49-F238E27FC236}">
              <a16:creationId xmlns:a16="http://schemas.microsoft.com/office/drawing/2014/main" id="{0A0DE720-F30E-B50B-87B5-07B72BE0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25431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1409700</xdr:colOff>
      <xdr:row>8</xdr:row>
      <xdr:rowOff>28575</xdr:rowOff>
    </xdr:to>
    <xdr:pic>
      <xdr:nvPicPr>
        <xdr:cNvPr id="2197" name="Imagen 3">
          <a:extLst>
            <a:ext uri="{FF2B5EF4-FFF2-40B4-BE49-F238E27FC236}">
              <a16:creationId xmlns:a16="http://schemas.microsoft.com/office/drawing/2014/main" id="{D657DC05-A33B-0D4C-34B5-18AEBB70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0"/>
          <a:ext cx="26670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S51"/>
  <sheetViews>
    <sheetView showGridLines="0" topLeftCell="A7" workbookViewId="0">
      <selection activeCell="M37" sqref="M37"/>
    </sheetView>
  </sheetViews>
  <sheetFormatPr baseColWidth="10" defaultColWidth="9.140625" defaultRowHeight="12.75" x14ac:dyDescent="0.2"/>
  <cols>
    <col min="1" max="1" width="14.42578125" style="2" customWidth="1"/>
    <col min="2" max="2" width="11.140625" style="2" customWidth="1"/>
    <col min="3" max="3" width="7.28515625" style="2" customWidth="1"/>
    <col min="4" max="4" width="9" style="2" customWidth="1"/>
    <col min="5" max="5" width="8" style="2" customWidth="1"/>
    <col min="6" max="6" width="7.42578125" style="2" customWidth="1"/>
    <col min="7" max="8" width="7.140625" style="2" customWidth="1"/>
    <col min="9" max="9" width="7.42578125" style="2" customWidth="1"/>
    <col min="10" max="10" width="7.28515625" style="2" customWidth="1"/>
    <col min="11" max="11" width="10.85546875" style="2" customWidth="1"/>
    <col min="12" max="12" width="8.42578125" style="2" customWidth="1"/>
    <col min="13" max="14" width="9.140625" style="2" customWidth="1"/>
    <col min="15" max="15" width="9.85546875" style="2" customWidth="1"/>
    <col min="16" max="16" width="9.5703125" style="2" customWidth="1"/>
    <col min="17" max="256" width="11.42578125" style="2" customWidth="1"/>
    <col min="257" max="16384" width="9.140625" style="2"/>
  </cols>
  <sheetData>
    <row r="5" spans="2:17" x14ac:dyDescent="0.2">
      <c r="F5" s="7"/>
    </row>
    <row r="8" spans="2:17" x14ac:dyDescent="0.2">
      <c r="M8" s="5"/>
    </row>
    <row r="9" spans="2:17" ht="15.7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7" ht="15.75" x14ac:dyDescent="0.25">
      <c r="B10" s="62" t="s">
        <v>0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2:17" x14ac:dyDescent="0.2">
      <c r="B11" s="63" t="s">
        <v>1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8" t="s">
        <v>2</v>
      </c>
    </row>
    <row r="12" spans="2:17" ht="16.5" customHeight="1" thickBot="1" x14ac:dyDescent="0.25"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</row>
    <row r="13" spans="2:17" ht="13.5" thickBot="1" x14ac:dyDescent="0.25">
      <c r="B13" s="42" t="s">
        <v>3</v>
      </c>
      <c r="C13" s="31" t="s">
        <v>4</v>
      </c>
      <c r="D13" s="31" t="s">
        <v>5</v>
      </c>
      <c r="E13" s="31" t="s">
        <v>6</v>
      </c>
      <c r="F13" s="31" t="s">
        <v>7</v>
      </c>
      <c r="G13" s="31" t="s">
        <v>8</v>
      </c>
      <c r="H13" s="31" t="s">
        <v>9</v>
      </c>
      <c r="I13" s="31" t="s">
        <v>10</v>
      </c>
      <c r="J13" s="31" t="s">
        <v>11</v>
      </c>
      <c r="K13" s="31" t="s">
        <v>12</v>
      </c>
      <c r="L13" s="31" t="s">
        <v>13</v>
      </c>
      <c r="M13" s="31" t="s">
        <v>14</v>
      </c>
      <c r="N13" s="31" t="s">
        <v>15</v>
      </c>
      <c r="O13" s="31" t="s">
        <v>16</v>
      </c>
      <c r="P13" s="32" t="s">
        <v>17</v>
      </c>
    </row>
    <row r="14" spans="2:17" x14ac:dyDescent="0.2">
      <c r="B14" s="43">
        <v>1999</v>
      </c>
      <c r="C14" s="34">
        <v>1.1591</v>
      </c>
      <c r="D14" s="34">
        <v>1.1203000000000001</v>
      </c>
      <c r="E14" s="34">
        <v>1.0886</v>
      </c>
      <c r="F14" s="34">
        <v>1.0701000000000001</v>
      </c>
      <c r="G14" s="34">
        <v>1.0629999999999999</v>
      </c>
      <c r="H14" s="34">
        <v>1.0377000000000001</v>
      </c>
      <c r="I14" s="34">
        <v>1.0369999999999999</v>
      </c>
      <c r="J14" s="34">
        <v>1.0605</v>
      </c>
      <c r="K14" s="34">
        <v>1.0497000000000001</v>
      </c>
      <c r="L14" s="34">
        <v>1.0706</v>
      </c>
      <c r="M14" s="34">
        <v>1.0327999999999999</v>
      </c>
      <c r="N14" s="34">
        <v>1.0109999999999999</v>
      </c>
      <c r="O14" s="46">
        <f>AVERAGE(C14:N14)</f>
        <v>1.0667</v>
      </c>
      <c r="P14" s="33"/>
    </row>
    <row r="15" spans="2:17" x14ac:dyDescent="0.2">
      <c r="B15" s="44">
        <v>2000</v>
      </c>
      <c r="C15" s="3">
        <v>1.0130999999999999</v>
      </c>
      <c r="D15" s="3">
        <v>0.98340000000000005</v>
      </c>
      <c r="E15" s="3">
        <v>0.96430000000000005</v>
      </c>
      <c r="F15" s="3">
        <v>0.94489999999999996</v>
      </c>
      <c r="G15" s="3">
        <v>0.90590000000000004</v>
      </c>
      <c r="H15" s="3">
        <v>0.95050000000000001</v>
      </c>
      <c r="I15" s="3">
        <v>0.93859999999999999</v>
      </c>
      <c r="J15" s="3">
        <v>0.90449999999999997</v>
      </c>
      <c r="K15" s="3">
        <v>0.86950000000000005</v>
      </c>
      <c r="L15" s="3">
        <v>0.85250000000000004</v>
      </c>
      <c r="M15" s="3">
        <v>0.85519999999999996</v>
      </c>
      <c r="N15" s="3">
        <v>0.89829999999999999</v>
      </c>
      <c r="O15" s="47">
        <f t="shared" ref="O15:O25" si="0">AVERAGE(C15:N15)</f>
        <v>0.92339166666666683</v>
      </c>
      <c r="P15" s="27">
        <f t="shared" ref="P15:P29" si="1">O15/O14-1</f>
        <v>-0.13434736414487025</v>
      </c>
    </row>
    <row r="16" spans="2:17" x14ac:dyDescent="0.2">
      <c r="B16" s="44">
        <v>2001</v>
      </c>
      <c r="C16" s="3">
        <v>0.93759999999999999</v>
      </c>
      <c r="D16" s="35">
        <v>0.92049999999999998</v>
      </c>
      <c r="E16" s="35">
        <v>0.9083</v>
      </c>
      <c r="F16" s="35">
        <v>0.89249999999999996</v>
      </c>
      <c r="G16" s="35">
        <v>0.87529999999999997</v>
      </c>
      <c r="H16" s="35">
        <v>0.85299999999999998</v>
      </c>
      <c r="I16" s="35">
        <v>0.86150000000000004</v>
      </c>
      <c r="J16" s="35">
        <v>0.90139999999999998</v>
      </c>
      <c r="K16" s="35">
        <v>0.91139999999999999</v>
      </c>
      <c r="L16" s="35">
        <v>0.90500000000000003</v>
      </c>
      <c r="M16" s="35">
        <v>0.88829999999999998</v>
      </c>
      <c r="N16" s="35">
        <v>0.89119999999999999</v>
      </c>
      <c r="O16" s="47">
        <f t="shared" si="0"/>
        <v>0.89549999999999985</v>
      </c>
      <c r="P16" s="27">
        <f t="shared" si="1"/>
        <v>-3.0205672926800986E-2</v>
      </c>
    </row>
    <row r="17" spans="2:18" x14ac:dyDescent="0.2">
      <c r="B17" s="44">
        <v>2002</v>
      </c>
      <c r="C17" s="3">
        <v>0.88319999999999999</v>
      </c>
      <c r="D17" s="35">
        <v>0.87070000000000003</v>
      </c>
      <c r="E17" s="35">
        <v>0.87660000000000005</v>
      </c>
      <c r="F17" s="35">
        <v>0.88600000000000001</v>
      </c>
      <c r="G17" s="35">
        <v>0.91700000000000004</v>
      </c>
      <c r="H17" s="35">
        <v>0.95609999999999995</v>
      </c>
      <c r="I17" s="35">
        <v>0.99350000000000005</v>
      </c>
      <c r="J17" s="35">
        <v>0.97809999999999997</v>
      </c>
      <c r="K17" s="35">
        <v>0.98060000000000003</v>
      </c>
      <c r="L17" s="35">
        <v>0.98119999999999996</v>
      </c>
      <c r="M17" s="35">
        <v>1.0013000000000001</v>
      </c>
      <c r="N17" s="35">
        <v>1.0194000000000001</v>
      </c>
      <c r="O17" s="47">
        <f t="shared" si="0"/>
        <v>0.94530833333333353</v>
      </c>
      <c r="P17" s="27">
        <f t="shared" si="1"/>
        <v>5.562069607295772E-2</v>
      </c>
    </row>
    <row r="18" spans="2:18" x14ac:dyDescent="0.2">
      <c r="B18" s="44">
        <v>2003</v>
      </c>
      <c r="C18" s="3">
        <v>1.0622</v>
      </c>
      <c r="D18" s="3">
        <v>1.0785</v>
      </c>
      <c r="E18" s="3">
        <v>1.0797000000000001</v>
      </c>
      <c r="F18" s="35">
        <v>1.0862000000000001</v>
      </c>
      <c r="G18" s="35">
        <v>1.1556</v>
      </c>
      <c r="H18" s="35">
        <v>1.1674</v>
      </c>
      <c r="I18" s="35">
        <v>1.1399999999999999</v>
      </c>
      <c r="J18" s="35">
        <v>1.1154999999999999</v>
      </c>
      <c r="K18" s="35">
        <v>1.1267</v>
      </c>
      <c r="L18" s="35">
        <v>1.1714</v>
      </c>
      <c r="M18" s="35">
        <v>1.171</v>
      </c>
      <c r="N18" s="35">
        <v>1.2283999999999999</v>
      </c>
      <c r="O18" s="47">
        <f t="shared" si="0"/>
        <v>1.1318833333333331</v>
      </c>
      <c r="P18" s="27">
        <f t="shared" si="1"/>
        <v>0.19736946498937691</v>
      </c>
    </row>
    <row r="19" spans="2:18" x14ac:dyDescent="0.2">
      <c r="B19" s="44">
        <v>2004</v>
      </c>
      <c r="C19" s="3">
        <v>1.2638</v>
      </c>
      <c r="D19" s="3">
        <v>1.264</v>
      </c>
      <c r="E19" s="3">
        <v>1.2261</v>
      </c>
      <c r="F19" s="35">
        <v>1.1989000000000001</v>
      </c>
      <c r="G19" s="35">
        <v>1.2217</v>
      </c>
      <c r="H19" s="35">
        <v>1.2145999999999999</v>
      </c>
      <c r="I19" s="35">
        <v>1.2265999999999999</v>
      </c>
      <c r="J19" s="35">
        <v>1.2191000000000001</v>
      </c>
      <c r="K19" s="35">
        <v>1.2223999999999999</v>
      </c>
      <c r="L19" s="35">
        <v>1.2506999999999999</v>
      </c>
      <c r="M19" s="35">
        <v>1.2997000000000001</v>
      </c>
      <c r="N19" s="35">
        <v>1.3406</v>
      </c>
      <c r="O19" s="47">
        <f t="shared" si="0"/>
        <v>1.2456833333333335</v>
      </c>
      <c r="P19" s="27">
        <f t="shared" si="1"/>
        <v>0.10054039727298192</v>
      </c>
    </row>
    <row r="20" spans="2:18" x14ac:dyDescent="0.2">
      <c r="B20" s="44">
        <v>2005</v>
      </c>
      <c r="C20" s="3">
        <v>1.31</v>
      </c>
      <c r="D20" s="3">
        <v>1.3</v>
      </c>
      <c r="E20" s="3">
        <v>1.32</v>
      </c>
      <c r="F20" s="35">
        <v>1.29</v>
      </c>
      <c r="G20" s="35">
        <v>1.27</v>
      </c>
      <c r="H20" s="35">
        <v>1.22</v>
      </c>
      <c r="I20" s="35">
        <v>1.2040549999999999</v>
      </c>
      <c r="J20" s="35">
        <v>1.2295</v>
      </c>
      <c r="K20" s="35">
        <v>1.22</v>
      </c>
      <c r="L20" s="35">
        <v>1.2</v>
      </c>
      <c r="M20" s="35">
        <v>1.18</v>
      </c>
      <c r="N20" s="35">
        <v>1.19</v>
      </c>
      <c r="O20" s="47">
        <f t="shared" si="0"/>
        <v>1.2444629166666665</v>
      </c>
      <c r="P20" s="27">
        <f t="shared" si="1"/>
        <v>-9.7971662139950677E-4</v>
      </c>
    </row>
    <row r="21" spans="2:18" x14ac:dyDescent="0.2">
      <c r="B21" s="44">
        <v>2006</v>
      </c>
      <c r="C21" s="3">
        <v>1.21</v>
      </c>
      <c r="D21" s="3">
        <v>1.19</v>
      </c>
      <c r="E21" s="35">
        <v>1.2</v>
      </c>
      <c r="F21" s="35">
        <v>1.2273000000000001</v>
      </c>
      <c r="G21" s="35">
        <v>1.2766999999999999</v>
      </c>
      <c r="H21" s="35">
        <v>1.2661</v>
      </c>
      <c r="I21" s="35">
        <v>1.2681</v>
      </c>
      <c r="J21" s="35">
        <v>1.2809999999999999</v>
      </c>
      <c r="K21" s="35">
        <v>1.2722</v>
      </c>
      <c r="L21" s="35">
        <v>1.2617</v>
      </c>
      <c r="M21" s="35">
        <v>1.2887999999999999</v>
      </c>
      <c r="N21" s="35">
        <v>1.32</v>
      </c>
      <c r="O21" s="47">
        <f t="shared" si="0"/>
        <v>1.2551583333333334</v>
      </c>
      <c r="P21" s="27">
        <f t="shared" si="1"/>
        <v>8.5944036768206278E-3</v>
      </c>
    </row>
    <row r="22" spans="2:18" x14ac:dyDescent="0.2">
      <c r="B22" s="44">
        <v>2007</v>
      </c>
      <c r="C22" s="3">
        <v>1.299047619047619</v>
      </c>
      <c r="D22" s="3">
        <v>1.31</v>
      </c>
      <c r="E22" s="35">
        <v>1.32</v>
      </c>
      <c r="F22" s="35">
        <v>1.35</v>
      </c>
      <c r="G22" s="35">
        <v>1.3518181818181818</v>
      </c>
      <c r="H22" s="35">
        <v>1.34</v>
      </c>
      <c r="I22" s="35">
        <v>1.37</v>
      </c>
      <c r="J22" s="35">
        <v>1.36</v>
      </c>
      <c r="K22" s="35">
        <v>1.39</v>
      </c>
      <c r="L22" s="35">
        <v>1.42</v>
      </c>
      <c r="M22" s="35">
        <v>1.47</v>
      </c>
      <c r="N22" s="35">
        <v>1.46</v>
      </c>
      <c r="O22" s="47">
        <f t="shared" si="0"/>
        <v>1.37007215007215</v>
      </c>
      <c r="P22" s="27">
        <f t="shared" si="1"/>
        <v>9.1553243672166218E-2</v>
      </c>
    </row>
    <row r="23" spans="2:18" x14ac:dyDescent="0.2">
      <c r="B23" s="44">
        <v>2008</v>
      </c>
      <c r="C23" s="3">
        <v>1.47</v>
      </c>
      <c r="D23" s="3">
        <v>1.48</v>
      </c>
      <c r="E23" s="35">
        <v>1.55</v>
      </c>
      <c r="F23" s="35">
        <v>1.5752380952380949</v>
      </c>
      <c r="G23" s="35">
        <v>1.56</v>
      </c>
      <c r="H23" s="35">
        <v>1.56</v>
      </c>
      <c r="I23" s="35">
        <v>1.58</v>
      </c>
      <c r="J23" s="35">
        <v>1.5</v>
      </c>
      <c r="K23" s="35">
        <v>1.43</v>
      </c>
      <c r="L23" s="35">
        <v>1.33</v>
      </c>
      <c r="M23" s="35">
        <v>1.27</v>
      </c>
      <c r="N23" s="35">
        <v>1.35</v>
      </c>
      <c r="O23" s="47">
        <f t="shared" si="0"/>
        <v>1.4712698412698415</v>
      </c>
      <c r="P23" s="27">
        <f t="shared" si="1"/>
        <v>7.3863037937354159E-2</v>
      </c>
    </row>
    <row r="24" spans="2:18" x14ac:dyDescent="0.2">
      <c r="B24" s="44">
        <v>2009</v>
      </c>
      <c r="C24" s="3">
        <v>1.32</v>
      </c>
      <c r="D24" s="3">
        <v>1.28</v>
      </c>
      <c r="E24" s="35">
        <v>1.3</v>
      </c>
      <c r="F24" s="35">
        <v>1.32</v>
      </c>
      <c r="G24" s="35">
        <v>1.36</v>
      </c>
      <c r="H24" s="35">
        <v>1.4</v>
      </c>
      <c r="I24" s="49">
        <v>1.41</v>
      </c>
      <c r="J24" s="35">
        <v>1.43</v>
      </c>
      <c r="K24" s="35">
        <v>1.46</v>
      </c>
      <c r="L24" s="35">
        <v>1.48</v>
      </c>
      <c r="M24" s="35">
        <v>1.49</v>
      </c>
      <c r="N24" s="35">
        <v>1.46</v>
      </c>
      <c r="O24" s="47">
        <f t="shared" si="0"/>
        <v>1.3925000000000001</v>
      </c>
      <c r="P24" s="27">
        <f t="shared" si="1"/>
        <v>-5.3538677311468441E-2</v>
      </c>
    </row>
    <row r="25" spans="2:18" x14ac:dyDescent="0.2">
      <c r="B25" s="44">
        <v>2010</v>
      </c>
      <c r="C25" s="3">
        <v>1.43</v>
      </c>
      <c r="D25" s="3">
        <v>1.37</v>
      </c>
      <c r="E25" s="36">
        <v>1.36</v>
      </c>
      <c r="F25" s="35">
        <v>1.34</v>
      </c>
      <c r="G25" s="35">
        <v>1.26</v>
      </c>
      <c r="H25" s="37">
        <v>1.220703125</v>
      </c>
      <c r="I25" s="49">
        <v>1.2750223128904756</v>
      </c>
      <c r="J25" s="35">
        <v>1.2913223140495869</v>
      </c>
      <c r="K25" s="35">
        <v>1.3042911177774879</v>
      </c>
      <c r="L25" s="35">
        <v>1.3881177123820099</v>
      </c>
      <c r="M25" s="35">
        <v>1.3663068725235687</v>
      </c>
      <c r="N25" s="35">
        <v>1.32</v>
      </c>
      <c r="O25" s="47">
        <f t="shared" si="0"/>
        <v>1.3271469545519274</v>
      </c>
      <c r="P25" s="27">
        <f t="shared" si="1"/>
        <v>-4.6932169082996467E-2</v>
      </c>
      <c r="R25" s="5"/>
    </row>
    <row r="26" spans="2:18" x14ac:dyDescent="0.2">
      <c r="B26" s="44">
        <v>2011</v>
      </c>
      <c r="C26" s="3">
        <v>1.4266000000000001</v>
      </c>
      <c r="D26" s="3">
        <v>1.3680000000000001</v>
      </c>
      <c r="E26" s="36">
        <v>1.357</v>
      </c>
      <c r="F26" s="36">
        <v>1.3416999999999999</v>
      </c>
      <c r="G26" s="35">
        <v>1.2563</v>
      </c>
      <c r="H26" s="37">
        <v>1.2222999999999999</v>
      </c>
      <c r="I26" s="49">
        <v>1.2810999999999999</v>
      </c>
      <c r="J26" s="35">
        <v>1.2903</v>
      </c>
      <c r="K26" s="35">
        <v>1.3103</v>
      </c>
      <c r="L26" s="35">
        <v>1.3891</v>
      </c>
      <c r="M26" s="35">
        <v>1.3657999999999999</v>
      </c>
      <c r="N26" s="35">
        <v>1.3221000000000001</v>
      </c>
      <c r="O26" s="47">
        <f t="shared" ref="O26:O39" si="2">AVERAGE(C26:N26)</f>
        <v>1.32755</v>
      </c>
      <c r="P26" s="27">
        <f t="shared" si="1"/>
        <v>3.0369315673017816E-4</v>
      </c>
    </row>
    <row r="27" spans="2:18" x14ac:dyDescent="0.2">
      <c r="B27" s="44">
        <v>2012</v>
      </c>
      <c r="C27" s="3">
        <v>1.2911555842479021</v>
      </c>
      <c r="D27" s="3">
        <v>1.3253810470510272</v>
      </c>
      <c r="E27" s="36">
        <v>1.320528211284514</v>
      </c>
      <c r="F27" s="36">
        <v>1.3157894736842106</v>
      </c>
      <c r="G27" s="35">
        <v>1.28</v>
      </c>
      <c r="H27" s="37">
        <v>1.2544802867383511</v>
      </c>
      <c r="I27" s="49">
        <v>1.23</v>
      </c>
      <c r="J27" s="35">
        <v>1.2405609492988132</v>
      </c>
      <c r="K27" s="35">
        <v>1.29</v>
      </c>
      <c r="L27" s="35">
        <v>1.3</v>
      </c>
      <c r="M27" s="35">
        <v>1.28</v>
      </c>
      <c r="N27" s="35">
        <v>1.31</v>
      </c>
      <c r="O27" s="47">
        <f t="shared" si="2"/>
        <v>1.2864912960254016</v>
      </c>
      <c r="P27" s="27">
        <f t="shared" si="1"/>
        <v>-3.0928178957175589E-2</v>
      </c>
    </row>
    <row r="28" spans="2:18" x14ac:dyDescent="0.2">
      <c r="B28" s="44">
        <v>2013</v>
      </c>
      <c r="C28" s="3">
        <v>1.33</v>
      </c>
      <c r="D28" s="3">
        <v>1.33</v>
      </c>
      <c r="E28" s="36">
        <v>1.3</v>
      </c>
      <c r="F28" s="36">
        <v>1.3</v>
      </c>
      <c r="G28" s="35">
        <v>1.3</v>
      </c>
      <c r="H28" s="37">
        <v>1.32</v>
      </c>
      <c r="I28" s="49">
        <v>1.31</v>
      </c>
      <c r="J28" s="35">
        <v>1.33</v>
      </c>
      <c r="K28" s="35">
        <v>1.34</v>
      </c>
      <c r="L28" s="35">
        <v>1.36</v>
      </c>
      <c r="M28" s="35">
        <v>1.35</v>
      </c>
      <c r="N28" s="35">
        <v>1.37</v>
      </c>
      <c r="O28" s="47">
        <f t="shared" si="2"/>
        <v>1.3283333333333331</v>
      </c>
      <c r="P28" s="27">
        <f t="shared" si="1"/>
        <v>3.252415110557072E-2</v>
      </c>
    </row>
    <row r="29" spans="2:18" x14ac:dyDescent="0.2">
      <c r="B29" s="44">
        <v>2014</v>
      </c>
      <c r="C29" s="3">
        <v>1.36</v>
      </c>
      <c r="D29" s="3">
        <v>1.37</v>
      </c>
      <c r="E29" s="36">
        <v>1.38</v>
      </c>
      <c r="F29" s="36">
        <v>1.38</v>
      </c>
      <c r="G29" s="35">
        <v>1.37</v>
      </c>
      <c r="H29" s="37">
        <v>1.36</v>
      </c>
      <c r="I29" s="49">
        <v>1.35</v>
      </c>
      <c r="J29" s="35">
        <v>1.331981582393444</v>
      </c>
      <c r="K29" s="35">
        <v>1.29</v>
      </c>
      <c r="L29" s="35">
        <v>1.27</v>
      </c>
      <c r="M29" s="35">
        <v>1.25</v>
      </c>
      <c r="N29" s="35">
        <v>1.23</v>
      </c>
      <c r="O29" s="47">
        <f t="shared" si="2"/>
        <v>1.3284984651994538</v>
      </c>
      <c r="P29" s="27">
        <f t="shared" si="1"/>
        <v>1.2431508114474354E-4</v>
      </c>
    </row>
    <row r="30" spans="2:18" x14ac:dyDescent="0.2">
      <c r="B30" s="44">
        <v>2015</v>
      </c>
      <c r="C30" s="3">
        <v>1.1599999999999999</v>
      </c>
      <c r="D30" s="3">
        <v>1.1399999999999999</v>
      </c>
      <c r="E30" s="36">
        <v>1.08</v>
      </c>
      <c r="F30" s="36">
        <v>1.08</v>
      </c>
      <c r="G30" s="35">
        <v>1.1200000000000001</v>
      </c>
      <c r="H30" s="37">
        <v>1.1200000000000001</v>
      </c>
      <c r="I30" s="49">
        <v>1.1000000000000001</v>
      </c>
      <c r="J30" s="35">
        <v>1.1100000000000001</v>
      </c>
      <c r="K30" s="35">
        <v>1.1200000000000001</v>
      </c>
      <c r="L30" s="35">
        <v>1.1200000000000001</v>
      </c>
      <c r="M30" s="35">
        <v>1.07</v>
      </c>
      <c r="N30" s="35">
        <v>1.0900000000000001</v>
      </c>
      <c r="O30" s="47">
        <f t="shared" si="2"/>
        <v>1.1091666666666669</v>
      </c>
      <c r="P30" s="27">
        <f t="shared" ref="P30:P39" si="3">O30/O29-1</f>
        <v>-0.16509751744414525</v>
      </c>
    </row>
    <row r="31" spans="2:18" x14ac:dyDescent="0.2">
      <c r="B31" s="44">
        <v>2016</v>
      </c>
      <c r="C31" s="3">
        <v>1.0854999999999999</v>
      </c>
      <c r="D31" s="3">
        <v>1.1091999999999997</v>
      </c>
      <c r="E31" s="36">
        <v>1.1133999999999995</v>
      </c>
      <c r="F31" s="36">
        <v>1.1346000000000003</v>
      </c>
      <c r="G31" s="35">
        <v>1.1312</v>
      </c>
      <c r="H31" s="37">
        <v>1.1232000000000004</v>
      </c>
      <c r="I31" s="49">
        <v>1.1055000000000004</v>
      </c>
      <c r="J31" s="35">
        <v>1.1207</v>
      </c>
      <c r="K31" s="35">
        <v>1.1217999999999995</v>
      </c>
      <c r="L31" s="35">
        <v>1.1013999999999997</v>
      </c>
      <c r="M31" s="35">
        <v>1.075268817204301</v>
      </c>
      <c r="N31" s="35">
        <v>1.0526315789473684</v>
      </c>
      <c r="O31" s="47">
        <f t="shared" si="2"/>
        <v>1.1062000330126389</v>
      </c>
      <c r="P31" s="27">
        <f t="shared" si="3"/>
        <v>-2.6746509277486563E-3</v>
      </c>
    </row>
    <row r="32" spans="2:18" x14ac:dyDescent="0.2">
      <c r="B32" s="44">
        <v>2017</v>
      </c>
      <c r="C32" s="3">
        <v>1.0638297872340425</v>
      </c>
      <c r="D32" s="3">
        <v>1.0638297872340425</v>
      </c>
      <c r="E32" s="36">
        <v>1.0638297872340425</v>
      </c>
      <c r="F32" s="36">
        <v>1.075268817204301</v>
      </c>
      <c r="G32" s="35">
        <v>1.0989010989010988</v>
      </c>
      <c r="H32" s="37">
        <v>1.1235955056179776</v>
      </c>
      <c r="I32" s="49">
        <v>1.1527000000000001</v>
      </c>
      <c r="J32" s="35">
        <v>1.1815</v>
      </c>
      <c r="K32" s="35">
        <v>1.1904999999999999</v>
      </c>
      <c r="L32" s="35">
        <v>1.1753</v>
      </c>
      <c r="M32" s="35">
        <v>1.175</v>
      </c>
      <c r="N32" s="35">
        <v>1.1837</v>
      </c>
      <c r="O32" s="47">
        <f t="shared" si="2"/>
        <v>1.1289962319521256</v>
      </c>
      <c r="P32" s="27">
        <f t="shared" si="3"/>
        <v>2.0607664309503892E-2</v>
      </c>
    </row>
    <row r="33" spans="2:19" x14ac:dyDescent="0.2">
      <c r="B33" s="44">
        <v>2018</v>
      </c>
      <c r="C33" s="3">
        <v>1.2205999999999999</v>
      </c>
      <c r="D33" s="3">
        <v>1.2351000000000001</v>
      </c>
      <c r="E33" s="36">
        <v>1.2338</v>
      </c>
      <c r="F33" s="36">
        <v>1.2278</v>
      </c>
      <c r="G33" s="35">
        <v>1.1809000000000001</v>
      </c>
      <c r="H33" s="37">
        <v>1.1677999999999999</v>
      </c>
      <c r="I33" s="49">
        <v>1.1685000000000001</v>
      </c>
      <c r="J33" s="35">
        <v>1.1544000000000001</v>
      </c>
      <c r="K33" s="35">
        <v>1.1661999999999999</v>
      </c>
      <c r="L33" s="35">
        <v>1.1478999999999999</v>
      </c>
      <c r="M33" s="35">
        <v>1.1362000000000001</v>
      </c>
      <c r="N33" s="35">
        <v>1.1375999999999999</v>
      </c>
      <c r="O33" s="47">
        <f t="shared" si="2"/>
        <v>1.1814</v>
      </c>
      <c r="P33" s="27">
        <f t="shared" si="3"/>
        <v>4.6416247073973071E-2</v>
      </c>
    </row>
    <row r="34" spans="2:19" x14ac:dyDescent="0.2">
      <c r="B34" s="44">
        <v>2019</v>
      </c>
      <c r="C34" s="3">
        <v>1.1415999999999999</v>
      </c>
      <c r="D34" s="3">
        <v>1.135</v>
      </c>
      <c r="E34" s="36">
        <v>1.1298999999999999</v>
      </c>
      <c r="F34" s="36">
        <v>1.123</v>
      </c>
      <c r="G34" s="35">
        <v>1.1184000000000001</v>
      </c>
      <c r="H34" s="37">
        <v>1.1296999999999999</v>
      </c>
      <c r="I34" s="49">
        <v>1.121</v>
      </c>
      <c r="J34" s="35">
        <v>1.1124000000000001</v>
      </c>
      <c r="K34" s="35">
        <v>1.1009</v>
      </c>
      <c r="L34" s="35">
        <v>1.1056999999999999</v>
      </c>
      <c r="M34" s="35">
        <v>1.1048</v>
      </c>
      <c r="N34" s="35">
        <v>1.1107</v>
      </c>
      <c r="O34" s="47">
        <f t="shared" si="2"/>
        <v>1.1194249999999999</v>
      </c>
      <c r="P34" s="27">
        <f t="shared" si="3"/>
        <v>-5.2458947012019697E-2</v>
      </c>
    </row>
    <row r="35" spans="2:19" ht="14.25" customHeight="1" x14ac:dyDescent="0.2">
      <c r="B35" s="44">
        <v>2020</v>
      </c>
      <c r="C35" s="3">
        <v>1.1107</v>
      </c>
      <c r="D35" s="3">
        <v>1.091</v>
      </c>
      <c r="E35" s="36">
        <v>1.105</v>
      </c>
      <c r="F35" s="36">
        <v>1.0866</v>
      </c>
      <c r="G35" s="35">
        <v>1.0902000000000001</v>
      </c>
      <c r="H35" s="37">
        <v>1.1264000000000001</v>
      </c>
      <c r="I35" s="49">
        <v>1.1472</v>
      </c>
      <c r="J35" s="35">
        <v>1.1826000000000001</v>
      </c>
      <c r="K35" s="35">
        <v>1.1785000000000001</v>
      </c>
      <c r="L35" s="35">
        <v>1.1766000000000001</v>
      </c>
      <c r="M35" s="35">
        <v>1.1845000000000001</v>
      </c>
      <c r="N35" s="35">
        <v>1.2164999999999999</v>
      </c>
      <c r="O35" s="47">
        <f t="shared" si="2"/>
        <v>1.1413166666666668</v>
      </c>
      <c r="P35" s="27">
        <f t="shared" si="3"/>
        <v>1.9556170950860263E-2</v>
      </c>
    </row>
    <row r="36" spans="2:19" ht="14.25" customHeight="1" x14ac:dyDescent="0.2">
      <c r="B36" s="44">
        <v>2021</v>
      </c>
      <c r="C36" s="3">
        <v>1.2162999999999999</v>
      </c>
      <c r="D36" s="3">
        <v>1.2089000000000001</v>
      </c>
      <c r="E36" s="36">
        <v>1.1900999999999999</v>
      </c>
      <c r="F36" s="36">
        <v>1.1987000000000001</v>
      </c>
      <c r="G36" s="35">
        <v>1.2149000000000001</v>
      </c>
      <c r="H36" s="37">
        <v>1.2041999999999999</v>
      </c>
      <c r="I36" s="49">
        <v>1.1825000000000001</v>
      </c>
      <c r="J36" s="35">
        <v>1.1769000000000001</v>
      </c>
      <c r="K36" s="35">
        <v>1.1767000000000001</v>
      </c>
      <c r="L36" s="35">
        <v>1.1601999999999999</v>
      </c>
      <c r="M36" s="35">
        <v>1.1397999999999999</v>
      </c>
      <c r="N36" s="35">
        <v>1.1302000000000001</v>
      </c>
      <c r="O36" s="47">
        <f t="shared" si="2"/>
        <v>1.1832833333333335</v>
      </c>
      <c r="P36" s="27">
        <f t="shared" si="3"/>
        <v>3.6770396763971425E-2</v>
      </c>
    </row>
    <row r="37" spans="2:19" ht="14.25" customHeight="1" x14ac:dyDescent="0.2">
      <c r="B37" s="44">
        <v>2022</v>
      </c>
      <c r="C37" s="3">
        <v>1.1323000000000001</v>
      </c>
      <c r="D37" s="3">
        <v>1.1351</v>
      </c>
      <c r="E37" s="36">
        <v>1.1012999999999999</v>
      </c>
      <c r="F37" s="36">
        <v>1.0802</v>
      </c>
      <c r="G37" s="35">
        <v>1.0587</v>
      </c>
      <c r="H37" s="37">
        <v>1.0564</v>
      </c>
      <c r="I37" s="49">
        <v>1.0564</v>
      </c>
      <c r="J37" s="35">
        <v>1.0127999999999999</v>
      </c>
      <c r="K37" s="35">
        <v>0.9899</v>
      </c>
      <c r="L37" s="35">
        <v>0.98470000000000002</v>
      </c>
      <c r="M37" s="35">
        <v>1.0226</v>
      </c>
      <c r="N37" s="35">
        <v>1.0589</v>
      </c>
      <c r="O37" s="47">
        <f t="shared" si="2"/>
        <v>1.0574416666666668</v>
      </c>
      <c r="P37" s="27">
        <f t="shared" si="3"/>
        <v>-0.10634956406608731</v>
      </c>
    </row>
    <row r="38" spans="2:19" ht="14.25" customHeight="1" x14ac:dyDescent="0.2">
      <c r="B38" s="44">
        <v>2023</v>
      </c>
      <c r="C38" s="3">
        <v>1.0780000000000001</v>
      </c>
      <c r="D38" s="3">
        <v>1.0707</v>
      </c>
      <c r="E38" s="36">
        <v>1.0714999999999999</v>
      </c>
      <c r="F38" s="36">
        <v>1.0972</v>
      </c>
      <c r="G38" s="35">
        <v>1.0860000000000001</v>
      </c>
      <c r="H38" s="35">
        <v>1.0843</v>
      </c>
      <c r="I38" s="49">
        <v>1.105</v>
      </c>
      <c r="J38" s="49">
        <v>1.0911</v>
      </c>
      <c r="K38" s="49">
        <v>1.0669999999999999</v>
      </c>
      <c r="L38" s="35">
        <v>1.0565</v>
      </c>
      <c r="M38" s="35">
        <v>1.0826</v>
      </c>
      <c r="N38" s="35">
        <v>1.091</v>
      </c>
      <c r="O38" s="47">
        <f t="shared" si="2"/>
        <v>1.0817416666666664</v>
      </c>
      <c r="P38" s="27">
        <f t="shared" si="3"/>
        <v>2.2979991016052415E-2</v>
      </c>
    </row>
    <row r="39" spans="2:19" ht="14.25" customHeight="1" x14ac:dyDescent="0.2">
      <c r="B39" s="44">
        <v>2024</v>
      </c>
      <c r="C39" s="3">
        <v>1.0898000000000001</v>
      </c>
      <c r="D39" s="3">
        <v>1.0797000000000001</v>
      </c>
      <c r="E39" s="36">
        <v>1.0879000000000001</v>
      </c>
      <c r="F39" s="36">
        <v>1.0728</v>
      </c>
      <c r="G39" s="35">
        <v>1.0815999999999999</v>
      </c>
      <c r="H39" s="35">
        <v>1.0765</v>
      </c>
      <c r="I39" s="49">
        <v>1.0841000000000001</v>
      </c>
      <c r="J39" s="49">
        <v>1.1024</v>
      </c>
      <c r="K39" s="49">
        <v>1.1105</v>
      </c>
      <c r="L39" s="35">
        <v>1.0892999999999999</v>
      </c>
      <c r="M39" s="35">
        <v>1.0625</v>
      </c>
      <c r="N39" s="35">
        <v>1.0477000000000001</v>
      </c>
      <c r="O39" s="47">
        <f t="shared" si="2"/>
        <v>1.0820666666666667</v>
      </c>
      <c r="P39" s="27">
        <f t="shared" si="3"/>
        <v>3.0044141777563205E-4</v>
      </c>
    </row>
    <row r="40" spans="2:19" ht="14.25" customHeight="1" thickBot="1" x14ac:dyDescent="0.25">
      <c r="B40" s="45">
        <v>2025</v>
      </c>
      <c r="C40" s="54">
        <v>1.0353000000000001</v>
      </c>
      <c r="D40" s="54">
        <v>1.0415000000000001</v>
      </c>
      <c r="E40" s="55">
        <v>1.0842000000000001</v>
      </c>
      <c r="F40" s="55">
        <v>1.1208</v>
      </c>
      <c r="G40" s="29">
        <v>1.1275999999999999</v>
      </c>
      <c r="H40" s="29">
        <v>1.1531</v>
      </c>
      <c r="I40" s="28">
        <v>1.1675</v>
      </c>
      <c r="J40" s="50">
        <v>1.1644000000000001</v>
      </c>
      <c r="K40" s="50">
        <v>1.1736</v>
      </c>
      <c r="L40" s="29">
        <v>1.1635</v>
      </c>
      <c r="M40" s="29"/>
      <c r="N40" s="29"/>
      <c r="O40" s="48"/>
      <c r="P40" s="30"/>
    </row>
    <row r="41" spans="2:19" ht="18" customHeight="1" x14ac:dyDescent="0.2"/>
    <row r="42" spans="2:19" x14ac:dyDescent="0.2">
      <c r="B42" s="64" t="s">
        <v>18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</row>
    <row r="43" spans="2:19" ht="12" customHeight="1" x14ac:dyDescent="0.2">
      <c r="B43" s="4" t="s">
        <v>19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2:19" ht="12.75" customHeight="1" x14ac:dyDescent="0.2">
      <c r="Q44" s="4"/>
      <c r="R44" s="4"/>
      <c r="S44" s="4"/>
    </row>
    <row r="45" spans="2:19" x14ac:dyDescent="0.2">
      <c r="J45" s="5"/>
    </row>
    <row r="46" spans="2:19" x14ac:dyDescent="0.2">
      <c r="D46" s="3"/>
      <c r="F46" s="7"/>
      <c r="G46" s="5"/>
      <c r="I46" s="5"/>
    </row>
    <row r="48" spans="2:19" x14ac:dyDescent="0.2">
      <c r="I48" s="5"/>
      <c r="J48" s="6"/>
      <c r="K48" s="5"/>
      <c r="M48" s="6"/>
    </row>
    <row r="51" spans="12:12" x14ac:dyDescent="0.2">
      <c r="L51" s="5"/>
    </row>
  </sheetData>
  <mergeCells count="4">
    <mergeCell ref="B12:P12"/>
    <mergeCell ref="B10:P10"/>
    <mergeCell ref="B11:P11"/>
    <mergeCell ref="B42:P42"/>
  </mergeCells>
  <phoneticPr fontId="0" type="noConversion"/>
  <hyperlinks>
    <hyperlink ref="Q11" location="'Listado Datos'!A1" display="Acceder al listado de datos" xr:uid="{00000000-0004-0000-0000-000000000000}"/>
  </hyperlinks>
  <pageMargins left="0.75" right="0.75" top="1" bottom="1" header="0" footer="0"/>
  <pageSetup orientation="landscape" r:id="rId1"/>
  <headerFooter alignWithMargins="0"/>
  <ignoredErrors>
    <ignoredError sqref="O14:O2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37"/>
  <sheetViews>
    <sheetView showGridLines="0" tabSelected="1" workbookViewId="0">
      <pane ySplit="12" topLeftCell="A316" activePane="bottomLeft" state="frozen"/>
      <selection pane="bottomLeft" activeCell="E321" sqref="E321"/>
    </sheetView>
  </sheetViews>
  <sheetFormatPr baseColWidth="10" defaultColWidth="9.140625" defaultRowHeight="12.75" x14ac:dyDescent="0.2"/>
  <cols>
    <col min="1" max="1" width="33" style="12" customWidth="1"/>
    <col min="2" max="2" width="25.7109375" style="9" customWidth="1"/>
    <col min="3" max="3" width="28.7109375" style="10" customWidth="1"/>
    <col min="4" max="4" width="26.85546875" style="11" customWidth="1"/>
    <col min="5" max="256" width="11.42578125" style="12" customWidth="1"/>
    <col min="257" max="16384" width="9.140625" style="12"/>
  </cols>
  <sheetData>
    <row r="1" spans="2:4" ht="26.25" customHeight="1" x14ac:dyDescent="0.2"/>
    <row r="9" spans="2:4" ht="13.5" thickBot="1" x14ac:dyDescent="0.25"/>
    <row r="10" spans="2:4" ht="13.5" thickBot="1" x14ac:dyDescent="0.25">
      <c r="B10" s="65" t="s">
        <v>20</v>
      </c>
      <c r="C10" s="66"/>
      <c r="D10" s="13" t="s">
        <v>21</v>
      </c>
    </row>
    <row r="12" spans="2:4" s="16" customFormat="1" x14ac:dyDescent="0.2">
      <c r="B12" s="14" t="s">
        <v>22</v>
      </c>
      <c r="C12" s="15" t="s">
        <v>23</v>
      </c>
      <c r="D12" s="11"/>
    </row>
    <row r="13" spans="2:4" x14ac:dyDescent="0.2">
      <c r="B13" s="17">
        <v>36161</v>
      </c>
      <c r="C13" s="18">
        <v>1.1591</v>
      </c>
      <c r="D13" s="12"/>
    </row>
    <row r="14" spans="2:4" x14ac:dyDescent="0.2">
      <c r="B14" s="19">
        <v>36192</v>
      </c>
      <c r="C14" s="20">
        <v>1.1203000000000001</v>
      </c>
      <c r="D14" s="12"/>
    </row>
    <row r="15" spans="2:4" x14ac:dyDescent="0.2">
      <c r="B15" s="19">
        <v>36220</v>
      </c>
      <c r="C15" s="20">
        <v>1.0886</v>
      </c>
      <c r="D15" s="12"/>
    </row>
    <row r="16" spans="2:4" x14ac:dyDescent="0.2">
      <c r="B16" s="19">
        <v>36251</v>
      </c>
      <c r="C16" s="20">
        <v>1.0701000000000001</v>
      </c>
      <c r="D16" s="12"/>
    </row>
    <row r="17" spans="2:4" s="11" customFormat="1" x14ac:dyDescent="0.2">
      <c r="B17" s="19">
        <v>36281</v>
      </c>
      <c r="C17" s="20">
        <v>1.0629999999999999</v>
      </c>
    </row>
    <row r="18" spans="2:4" s="11" customFormat="1" x14ac:dyDescent="0.2">
      <c r="B18" s="19">
        <v>36312</v>
      </c>
      <c r="C18" s="20">
        <v>1.0377000000000001</v>
      </c>
    </row>
    <row r="19" spans="2:4" s="11" customFormat="1" x14ac:dyDescent="0.2">
      <c r="B19" s="19">
        <v>36342</v>
      </c>
      <c r="C19" s="20">
        <v>1.0369999999999999</v>
      </c>
    </row>
    <row r="20" spans="2:4" s="11" customFormat="1" x14ac:dyDescent="0.2">
      <c r="B20" s="19">
        <v>36373</v>
      </c>
      <c r="C20" s="20">
        <v>1.0605</v>
      </c>
    </row>
    <row r="21" spans="2:4" s="11" customFormat="1" x14ac:dyDescent="0.2">
      <c r="B21" s="19">
        <v>36404</v>
      </c>
      <c r="C21" s="20">
        <v>1.0497000000000001</v>
      </c>
    </row>
    <row r="22" spans="2:4" s="11" customFormat="1" x14ac:dyDescent="0.2">
      <c r="B22" s="19">
        <v>36434</v>
      </c>
      <c r="C22" s="20">
        <v>1.0706</v>
      </c>
    </row>
    <row r="23" spans="2:4" s="11" customFormat="1" x14ac:dyDescent="0.2">
      <c r="B23" s="19">
        <v>36465</v>
      </c>
      <c r="C23" s="20">
        <v>1.0327999999999999</v>
      </c>
    </row>
    <row r="24" spans="2:4" s="11" customFormat="1" x14ac:dyDescent="0.2">
      <c r="B24" s="21">
        <v>36495</v>
      </c>
      <c r="C24" s="22">
        <v>1.0109999999999999</v>
      </c>
    </row>
    <row r="25" spans="2:4" x14ac:dyDescent="0.2">
      <c r="B25" s="19">
        <v>36526</v>
      </c>
      <c r="C25" s="20">
        <v>1.0130999999999999</v>
      </c>
      <c r="D25" s="12"/>
    </row>
    <row r="26" spans="2:4" x14ac:dyDescent="0.2">
      <c r="B26" s="19">
        <v>36557</v>
      </c>
      <c r="C26" s="20">
        <v>0.98340000000000005</v>
      </c>
      <c r="D26" s="12"/>
    </row>
    <row r="27" spans="2:4" x14ac:dyDescent="0.2">
      <c r="B27" s="19">
        <v>36586</v>
      </c>
      <c r="C27" s="20">
        <v>0.96430000000000005</v>
      </c>
      <c r="D27" s="12"/>
    </row>
    <row r="28" spans="2:4" x14ac:dyDescent="0.2">
      <c r="B28" s="19">
        <v>36617</v>
      </c>
      <c r="C28" s="20">
        <v>0.94489999999999996</v>
      </c>
      <c r="D28" s="12"/>
    </row>
    <row r="29" spans="2:4" s="11" customFormat="1" x14ac:dyDescent="0.2">
      <c r="B29" s="19">
        <v>36647</v>
      </c>
      <c r="C29" s="20">
        <v>0.90590000000000004</v>
      </c>
    </row>
    <row r="30" spans="2:4" s="11" customFormat="1" x14ac:dyDescent="0.2">
      <c r="B30" s="19">
        <v>36678</v>
      </c>
      <c r="C30" s="20">
        <v>0.95050000000000001</v>
      </c>
    </row>
    <row r="31" spans="2:4" s="11" customFormat="1" x14ac:dyDescent="0.2">
      <c r="B31" s="19">
        <v>36708</v>
      </c>
      <c r="C31" s="20">
        <v>0.93859999999999999</v>
      </c>
    </row>
    <row r="32" spans="2:4" s="11" customFormat="1" x14ac:dyDescent="0.2">
      <c r="B32" s="19">
        <v>36739</v>
      </c>
      <c r="C32" s="20">
        <v>0.90449999999999997</v>
      </c>
    </row>
    <row r="33" spans="2:4" s="11" customFormat="1" x14ac:dyDescent="0.2">
      <c r="B33" s="19">
        <v>36770</v>
      </c>
      <c r="C33" s="20">
        <v>0.86950000000000005</v>
      </c>
    </row>
    <row r="34" spans="2:4" s="11" customFormat="1" x14ac:dyDescent="0.2">
      <c r="B34" s="19">
        <v>36800</v>
      </c>
      <c r="C34" s="20">
        <v>0.85250000000000004</v>
      </c>
    </row>
    <row r="35" spans="2:4" s="11" customFormat="1" x14ac:dyDescent="0.2">
      <c r="B35" s="19">
        <v>36831</v>
      </c>
      <c r="C35" s="20">
        <v>0.85519999999999996</v>
      </c>
    </row>
    <row r="36" spans="2:4" s="11" customFormat="1" x14ac:dyDescent="0.2">
      <c r="B36" s="19">
        <v>36861</v>
      </c>
      <c r="C36" s="20">
        <v>0.89829999999999999</v>
      </c>
    </row>
    <row r="37" spans="2:4" x14ac:dyDescent="0.2">
      <c r="B37" s="17">
        <v>36892</v>
      </c>
      <c r="C37" s="18">
        <v>0.93759999999999999</v>
      </c>
      <c r="D37" s="12"/>
    </row>
    <row r="38" spans="2:4" x14ac:dyDescent="0.2">
      <c r="B38" s="19">
        <v>36923</v>
      </c>
      <c r="C38" s="20">
        <v>0.92049999999999998</v>
      </c>
      <c r="D38" s="12"/>
    </row>
    <row r="39" spans="2:4" x14ac:dyDescent="0.2">
      <c r="B39" s="19">
        <v>36951</v>
      </c>
      <c r="C39" s="20">
        <v>0.9083</v>
      </c>
      <c r="D39" s="12"/>
    </row>
    <row r="40" spans="2:4" x14ac:dyDescent="0.2">
      <c r="B40" s="19">
        <v>36982</v>
      </c>
      <c r="C40" s="20">
        <v>0.89249999999999996</v>
      </c>
      <c r="D40" s="12"/>
    </row>
    <row r="41" spans="2:4" s="11" customFormat="1" x14ac:dyDescent="0.2">
      <c r="B41" s="19">
        <v>37012</v>
      </c>
      <c r="C41" s="20">
        <v>0.87529999999999997</v>
      </c>
    </row>
    <row r="42" spans="2:4" s="11" customFormat="1" x14ac:dyDescent="0.2">
      <c r="B42" s="19">
        <v>37043</v>
      </c>
      <c r="C42" s="20">
        <v>0.85299999999999998</v>
      </c>
    </row>
    <row r="43" spans="2:4" s="11" customFormat="1" x14ac:dyDescent="0.2">
      <c r="B43" s="19">
        <v>37073</v>
      </c>
      <c r="C43" s="20">
        <v>0.86150000000000004</v>
      </c>
    </row>
    <row r="44" spans="2:4" s="11" customFormat="1" x14ac:dyDescent="0.2">
      <c r="B44" s="19">
        <v>37104</v>
      </c>
      <c r="C44" s="20">
        <v>0.90139999999999998</v>
      </c>
    </row>
    <row r="45" spans="2:4" s="11" customFormat="1" x14ac:dyDescent="0.2">
      <c r="B45" s="19">
        <v>37135</v>
      </c>
      <c r="C45" s="20">
        <v>0.91139999999999999</v>
      </c>
    </row>
    <row r="46" spans="2:4" s="11" customFormat="1" x14ac:dyDescent="0.2">
      <c r="B46" s="19">
        <v>37165</v>
      </c>
      <c r="C46" s="20">
        <v>0.90500000000000003</v>
      </c>
    </row>
    <row r="47" spans="2:4" s="11" customFormat="1" x14ac:dyDescent="0.2">
      <c r="B47" s="19">
        <v>37196</v>
      </c>
      <c r="C47" s="20">
        <v>0.88829999999999998</v>
      </c>
    </row>
    <row r="48" spans="2:4" s="11" customFormat="1" x14ac:dyDescent="0.2">
      <c r="B48" s="21">
        <v>37226</v>
      </c>
      <c r="C48" s="22">
        <v>0.89119999999999999</v>
      </c>
    </row>
    <row r="49" spans="2:4" x14ac:dyDescent="0.2">
      <c r="B49" s="19">
        <v>37257</v>
      </c>
      <c r="C49" s="20">
        <v>0.88319999999999999</v>
      </c>
      <c r="D49" s="12"/>
    </row>
    <row r="50" spans="2:4" x14ac:dyDescent="0.2">
      <c r="B50" s="19">
        <v>37288</v>
      </c>
      <c r="C50" s="20">
        <v>0.87070000000000003</v>
      </c>
      <c r="D50" s="12"/>
    </row>
    <row r="51" spans="2:4" x14ac:dyDescent="0.2">
      <c r="B51" s="19">
        <v>37316</v>
      </c>
      <c r="C51" s="20">
        <v>0.87660000000000005</v>
      </c>
      <c r="D51" s="12"/>
    </row>
    <row r="52" spans="2:4" x14ac:dyDescent="0.2">
      <c r="B52" s="19">
        <v>37347</v>
      </c>
      <c r="C52" s="20">
        <v>0.88600000000000001</v>
      </c>
      <c r="D52" s="12"/>
    </row>
    <row r="53" spans="2:4" s="11" customFormat="1" x14ac:dyDescent="0.2">
      <c r="B53" s="19">
        <v>37377</v>
      </c>
      <c r="C53" s="20">
        <v>0.91700000000000004</v>
      </c>
    </row>
    <row r="54" spans="2:4" s="11" customFormat="1" x14ac:dyDescent="0.2">
      <c r="B54" s="19">
        <v>37408</v>
      </c>
      <c r="C54" s="20">
        <v>0.95609999999999995</v>
      </c>
    </row>
    <row r="55" spans="2:4" s="11" customFormat="1" x14ac:dyDescent="0.2">
      <c r="B55" s="19">
        <v>37438</v>
      </c>
      <c r="C55" s="20">
        <v>0.99350000000000005</v>
      </c>
    </row>
    <row r="56" spans="2:4" s="11" customFormat="1" x14ac:dyDescent="0.2">
      <c r="B56" s="19">
        <v>37469</v>
      </c>
      <c r="C56" s="20">
        <v>0.97809999999999997</v>
      </c>
    </row>
    <row r="57" spans="2:4" s="11" customFormat="1" x14ac:dyDescent="0.2">
      <c r="B57" s="19">
        <v>37500</v>
      </c>
      <c r="C57" s="20">
        <v>0.98060000000000003</v>
      </c>
    </row>
    <row r="58" spans="2:4" s="11" customFormat="1" x14ac:dyDescent="0.2">
      <c r="B58" s="19">
        <v>37530</v>
      </c>
      <c r="C58" s="20">
        <v>0.98119999999999996</v>
      </c>
    </row>
    <row r="59" spans="2:4" s="11" customFormat="1" x14ac:dyDescent="0.2">
      <c r="B59" s="19">
        <v>37561</v>
      </c>
      <c r="C59" s="20">
        <v>1.0013000000000001</v>
      </c>
    </row>
    <row r="60" spans="2:4" s="11" customFormat="1" x14ac:dyDescent="0.2">
      <c r="B60" s="19">
        <v>37591</v>
      </c>
      <c r="C60" s="20">
        <v>1.0194000000000001</v>
      </c>
    </row>
    <row r="61" spans="2:4" s="11" customFormat="1" x14ac:dyDescent="0.2">
      <c r="B61" s="17">
        <v>37622</v>
      </c>
      <c r="C61" s="18">
        <v>1.0622</v>
      </c>
    </row>
    <row r="62" spans="2:4" s="11" customFormat="1" x14ac:dyDescent="0.2">
      <c r="B62" s="19">
        <v>37653</v>
      </c>
      <c r="C62" s="20">
        <v>1.0785</v>
      </c>
    </row>
    <row r="63" spans="2:4" s="11" customFormat="1" x14ac:dyDescent="0.2">
      <c r="B63" s="19">
        <v>37681</v>
      </c>
      <c r="C63" s="20">
        <v>1.0797000000000001</v>
      </c>
    </row>
    <row r="64" spans="2:4" s="11" customFormat="1" x14ac:dyDescent="0.2">
      <c r="B64" s="19">
        <v>37712</v>
      </c>
      <c r="C64" s="20">
        <v>1.0862000000000001</v>
      </c>
    </row>
    <row r="65" spans="2:3" s="11" customFormat="1" x14ac:dyDescent="0.2">
      <c r="B65" s="19">
        <v>37742</v>
      </c>
      <c r="C65" s="20">
        <v>1.1556</v>
      </c>
    </row>
    <row r="66" spans="2:3" s="11" customFormat="1" x14ac:dyDescent="0.2">
      <c r="B66" s="19">
        <v>37773</v>
      </c>
      <c r="C66" s="20">
        <v>1.1674</v>
      </c>
    </row>
    <row r="67" spans="2:3" s="11" customFormat="1" x14ac:dyDescent="0.2">
      <c r="B67" s="19">
        <v>37803</v>
      </c>
      <c r="C67" s="20">
        <v>1.1399999999999999</v>
      </c>
    </row>
    <row r="68" spans="2:3" s="11" customFormat="1" x14ac:dyDescent="0.2">
      <c r="B68" s="19">
        <v>37834</v>
      </c>
      <c r="C68" s="20">
        <v>1.1154999999999999</v>
      </c>
    </row>
    <row r="69" spans="2:3" s="11" customFormat="1" x14ac:dyDescent="0.2">
      <c r="B69" s="19">
        <v>37865</v>
      </c>
      <c r="C69" s="20">
        <v>1.1267</v>
      </c>
    </row>
    <row r="70" spans="2:3" s="11" customFormat="1" x14ac:dyDescent="0.2">
      <c r="B70" s="19">
        <v>37895</v>
      </c>
      <c r="C70" s="20">
        <v>1.1714</v>
      </c>
    </row>
    <row r="71" spans="2:3" s="11" customFormat="1" x14ac:dyDescent="0.2">
      <c r="B71" s="19">
        <v>37926</v>
      </c>
      <c r="C71" s="20">
        <v>1.171</v>
      </c>
    </row>
    <row r="72" spans="2:3" s="11" customFormat="1" x14ac:dyDescent="0.2">
      <c r="B72" s="21">
        <v>37956</v>
      </c>
      <c r="C72" s="22">
        <v>1.2283999999999999</v>
      </c>
    </row>
    <row r="73" spans="2:3" s="11" customFormat="1" x14ac:dyDescent="0.2">
      <c r="B73" s="19">
        <v>37987</v>
      </c>
      <c r="C73" s="20">
        <v>1.2638</v>
      </c>
    </row>
    <row r="74" spans="2:3" s="11" customFormat="1" x14ac:dyDescent="0.2">
      <c r="B74" s="19">
        <v>38018</v>
      </c>
      <c r="C74" s="20">
        <v>1.264</v>
      </c>
    </row>
    <row r="75" spans="2:3" s="11" customFormat="1" x14ac:dyDescent="0.2">
      <c r="B75" s="19">
        <v>38047</v>
      </c>
      <c r="C75" s="20">
        <v>1.2261</v>
      </c>
    </row>
    <row r="76" spans="2:3" s="11" customFormat="1" x14ac:dyDescent="0.2">
      <c r="B76" s="19">
        <v>38078</v>
      </c>
      <c r="C76" s="20">
        <v>1.1989000000000001</v>
      </c>
    </row>
    <row r="77" spans="2:3" s="11" customFormat="1" x14ac:dyDescent="0.2">
      <c r="B77" s="19">
        <v>38108</v>
      </c>
      <c r="C77" s="20">
        <v>1.2217</v>
      </c>
    </row>
    <row r="78" spans="2:3" s="11" customFormat="1" x14ac:dyDescent="0.2">
      <c r="B78" s="19">
        <v>38139</v>
      </c>
      <c r="C78" s="20">
        <v>1.2145999999999999</v>
      </c>
    </row>
    <row r="79" spans="2:3" s="11" customFormat="1" x14ac:dyDescent="0.2">
      <c r="B79" s="19">
        <v>38169</v>
      </c>
      <c r="C79" s="20">
        <v>1.2265999999999999</v>
      </c>
    </row>
    <row r="80" spans="2:3" s="11" customFormat="1" x14ac:dyDescent="0.2">
      <c r="B80" s="19">
        <v>38200</v>
      </c>
      <c r="C80" s="20">
        <v>1.2191000000000001</v>
      </c>
    </row>
    <row r="81" spans="2:3" s="11" customFormat="1" x14ac:dyDescent="0.2">
      <c r="B81" s="19">
        <v>38231</v>
      </c>
      <c r="C81" s="20">
        <v>1.2223999999999999</v>
      </c>
    </row>
    <row r="82" spans="2:3" s="11" customFormat="1" x14ac:dyDescent="0.2">
      <c r="B82" s="19">
        <v>38261</v>
      </c>
      <c r="C82" s="20">
        <v>1.2506999999999999</v>
      </c>
    </row>
    <row r="83" spans="2:3" s="11" customFormat="1" x14ac:dyDescent="0.2">
      <c r="B83" s="19">
        <v>38292</v>
      </c>
      <c r="C83" s="20">
        <v>1.2997000000000001</v>
      </c>
    </row>
    <row r="84" spans="2:3" s="11" customFormat="1" x14ac:dyDescent="0.2">
      <c r="B84" s="19">
        <v>38322</v>
      </c>
      <c r="C84" s="20">
        <v>1.3406</v>
      </c>
    </row>
    <row r="85" spans="2:3" s="11" customFormat="1" x14ac:dyDescent="0.2">
      <c r="B85" s="17">
        <v>38353</v>
      </c>
      <c r="C85" s="18">
        <v>1.31</v>
      </c>
    </row>
    <row r="86" spans="2:3" s="11" customFormat="1" x14ac:dyDescent="0.2">
      <c r="B86" s="19">
        <v>38384</v>
      </c>
      <c r="C86" s="20">
        <v>1.3</v>
      </c>
    </row>
    <row r="87" spans="2:3" s="11" customFormat="1" x14ac:dyDescent="0.2">
      <c r="B87" s="19">
        <v>38412</v>
      </c>
      <c r="C87" s="20">
        <v>1.32</v>
      </c>
    </row>
    <row r="88" spans="2:3" s="11" customFormat="1" x14ac:dyDescent="0.2">
      <c r="B88" s="19">
        <v>38443</v>
      </c>
      <c r="C88" s="20">
        <v>1.29</v>
      </c>
    </row>
    <row r="89" spans="2:3" s="11" customFormat="1" x14ac:dyDescent="0.2">
      <c r="B89" s="19">
        <v>38473</v>
      </c>
      <c r="C89" s="20">
        <v>1.27</v>
      </c>
    </row>
    <row r="90" spans="2:3" s="11" customFormat="1" x14ac:dyDescent="0.2">
      <c r="B90" s="19">
        <v>38504</v>
      </c>
      <c r="C90" s="20">
        <v>1.22</v>
      </c>
    </row>
    <row r="91" spans="2:3" s="11" customFormat="1" x14ac:dyDescent="0.2">
      <c r="B91" s="19">
        <v>38534</v>
      </c>
      <c r="C91" s="20">
        <v>1.2040549999999999</v>
      </c>
    </row>
    <row r="92" spans="2:3" s="11" customFormat="1" x14ac:dyDescent="0.2">
      <c r="B92" s="19">
        <v>38565</v>
      </c>
      <c r="C92" s="20">
        <v>1.2295</v>
      </c>
    </row>
    <row r="93" spans="2:3" s="11" customFormat="1" x14ac:dyDescent="0.2">
      <c r="B93" s="19">
        <v>38596</v>
      </c>
      <c r="C93" s="20">
        <v>1.22</v>
      </c>
    </row>
    <row r="94" spans="2:3" s="11" customFormat="1" x14ac:dyDescent="0.2">
      <c r="B94" s="19">
        <v>38626</v>
      </c>
      <c r="C94" s="20">
        <v>1.2</v>
      </c>
    </row>
    <row r="95" spans="2:3" s="11" customFormat="1" x14ac:dyDescent="0.2">
      <c r="B95" s="19">
        <v>38657</v>
      </c>
      <c r="C95" s="20">
        <v>1.18</v>
      </c>
    </row>
    <row r="96" spans="2:3" s="11" customFormat="1" x14ac:dyDescent="0.2">
      <c r="B96" s="21">
        <v>38687</v>
      </c>
      <c r="C96" s="22">
        <v>1.19</v>
      </c>
    </row>
    <row r="97" spans="2:3" s="11" customFormat="1" x14ac:dyDescent="0.2">
      <c r="B97" s="19">
        <v>38718</v>
      </c>
      <c r="C97" s="20">
        <v>1.21</v>
      </c>
    </row>
    <row r="98" spans="2:3" s="11" customFormat="1" x14ac:dyDescent="0.2">
      <c r="B98" s="19">
        <v>38749</v>
      </c>
      <c r="C98" s="20">
        <v>1.19</v>
      </c>
    </row>
    <row r="99" spans="2:3" s="11" customFormat="1" x14ac:dyDescent="0.2">
      <c r="B99" s="19">
        <v>38777</v>
      </c>
      <c r="C99" s="20">
        <v>1.2</v>
      </c>
    </row>
    <row r="100" spans="2:3" s="11" customFormat="1" x14ac:dyDescent="0.2">
      <c r="B100" s="19">
        <v>38808</v>
      </c>
      <c r="C100" s="20">
        <v>1.2273000000000001</v>
      </c>
    </row>
    <row r="101" spans="2:3" s="11" customFormat="1" x14ac:dyDescent="0.2">
      <c r="B101" s="19">
        <v>38838</v>
      </c>
      <c r="C101" s="20">
        <v>1.2766999999999999</v>
      </c>
    </row>
    <row r="102" spans="2:3" s="11" customFormat="1" x14ac:dyDescent="0.2">
      <c r="B102" s="19">
        <v>38869</v>
      </c>
      <c r="C102" s="20">
        <v>1.2661</v>
      </c>
    </row>
    <row r="103" spans="2:3" s="11" customFormat="1" x14ac:dyDescent="0.2">
      <c r="B103" s="19">
        <v>38899</v>
      </c>
      <c r="C103" s="20">
        <v>1.2681</v>
      </c>
    </row>
    <row r="104" spans="2:3" s="11" customFormat="1" x14ac:dyDescent="0.2">
      <c r="B104" s="19">
        <v>38930</v>
      </c>
      <c r="C104" s="20">
        <v>1.2809999999999999</v>
      </c>
    </row>
    <row r="105" spans="2:3" s="11" customFormat="1" x14ac:dyDescent="0.2">
      <c r="B105" s="19">
        <v>38961</v>
      </c>
      <c r="C105" s="20">
        <v>1.2722</v>
      </c>
    </row>
    <row r="106" spans="2:3" s="11" customFormat="1" x14ac:dyDescent="0.2">
      <c r="B106" s="19">
        <v>38991</v>
      </c>
      <c r="C106" s="20">
        <v>1.2617</v>
      </c>
    </row>
    <row r="107" spans="2:3" s="11" customFormat="1" x14ac:dyDescent="0.2">
      <c r="B107" s="19">
        <v>39022</v>
      </c>
      <c r="C107" s="20">
        <v>1.2887999999999999</v>
      </c>
    </row>
    <row r="108" spans="2:3" s="11" customFormat="1" x14ac:dyDescent="0.2">
      <c r="B108" s="19">
        <v>39052</v>
      </c>
      <c r="C108" s="20">
        <v>1.32</v>
      </c>
    </row>
    <row r="109" spans="2:3" s="11" customFormat="1" x14ac:dyDescent="0.2">
      <c r="B109" s="17">
        <v>39083</v>
      </c>
      <c r="C109" s="18">
        <v>1.299047619047619</v>
      </c>
    </row>
    <row r="110" spans="2:3" s="11" customFormat="1" x14ac:dyDescent="0.2">
      <c r="B110" s="19">
        <v>39114</v>
      </c>
      <c r="C110" s="20">
        <v>1.31</v>
      </c>
    </row>
    <row r="111" spans="2:3" s="11" customFormat="1" x14ac:dyDescent="0.2">
      <c r="B111" s="19">
        <v>39142</v>
      </c>
      <c r="C111" s="20">
        <v>1.32</v>
      </c>
    </row>
    <row r="112" spans="2:3" s="11" customFormat="1" x14ac:dyDescent="0.2">
      <c r="B112" s="19">
        <v>39173</v>
      </c>
      <c r="C112" s="20">
        <v>1.35</v>
      </c>
    </row>
    <row r="113" spans="2:3" s="11" customFormat="1" x14ac:dyDescent="0.2">
      <c r="B113" s="19">
        <v>39203</v>
      </c>
      <c r="C113" s="20">
        <v>1.3518181818181818</v>
      </c>
    </row>
    <row r="114" spans="2:3" s="11" customFormat="1" x14ac:dyDescent="0.2">
      <c r="B114" s="19">
        <v>39234</v>
      </c>
      <c r="C114" s="20">
        <v>1.34</v>
      </c>
    </row>
    <row r="115" spans="2:3" s="11" customFormat="1" x14ac:dyDescent="0.2">
      <c r="B115" s="19">
        <v>39264</v>
      </c>
      <c r="C115" s="20">
        <v>1.37</v>
      </c>
    </row>
    <row r="116" spans="2:3" s="11" customFormat="1" x14ac:dyDescent="0.2">
      <c r="B116" s="19">
        <v>39295</v>
      </c>
      <c r="C116" s="20">
        <v>1.36</v>
      </c>
    </row>
    <row r="117" spans="2:3" s="11" customFormat="1" x14ac:dyDescent="0.2">
      <c r="B117" s="19">
        <v>39326</v>
      </c>
      <c r="C117" s="20">
        <v>1.39</v>
      </c>
    </row>
    <row r="118" spans="2:3" s="11" customFormat="1" x14ac:dyDescent="0.2">
      <c r="B118" s="19">
        <v>39356</v>
      </c>
      <c r="C118" s="20">
        <v>1.42</v>
      </c>
    </row>
    <row r="119" spans="2:3" s="11" customFormat="1" x14ac:dyDescent="0.2">
      <c r="B119" s="19">
        <v>39387</v>
      </c>
      <c r="C119" s="20">
        <v>1.47</v>
      </c>
    </row>
    <row r="120" spans="2:3" s="11" customFormat="1" x14ac:dyDescent="0.2">
      <c r="B120" s="21">
        <v>39417</v>
      </c>
      <c r="C120" s="22">
        <v>1.46</v>
      </c>
    </row>
    <row r="121" spans="2:3" s="11" customFormat="1" x14ac:dyDescent="0.2">
      <c r="B121" s="19">
        <v>39448</v>
      </c>
      <c r="C121" s="20">
        <v>1.47</v>
      </c>
    </row>
    <row r="122" spans="2:3" s="11" customFormat="1" x14ac:dyDescent="0.2">
      <c r="B122" s="19">
        <v>39479</v>
      </c>
      <c r="C122" s="20">
        <v>1.48</v>
      </c>
    </row>
    <row r="123" spans="2:3" s="11" customFormat="1" x14ac:dyDescent="0.2">
      <c r="B123" s="19">
        <v>39508</v>
      </c>
      <c r="C123" s="20">
        <v>1.55</v>
      </c>
    </row>
    <row r="124" spans="2:3" s="11" customFormat="1" x14ac:dyDescent="0.2">
      <c r="B124" s="19">
        <v>39539</v>
      </c>
      <c r="C124" s="20">
        <v>1.5752380952380949</v>
      </c>
    </row>
    <row r="125" spans="2:3" s="11" customFormat="1" x14ac:dyDescent="0.2">
      <c r="B125" s="19">
        <v>39569</v>
      </c>
      <c r="C125" s="20">
        <v>1.56</v>
      </c>
    </row>
    <row r="126" spans="2:3" s="11" customFormat="1" x14ac:dyDescent="0.2">
      <c r="B126" s="19">
        <v>39600</v>
      </c>
      <c r="C126" s="20">
        <v>1.56</v>
      </c>
    </row>
    <row r="127" spans="2:3" s="11" customFormat="1" x14ac:dyDescent="0.2">
      <c r="B127" s="19">
        <v>39630</v>
      </c>
      <c r="C127" s="20">
        <v>1.58</v>
      </c>
    </row>
    <row r="128" spans="2:3" s="11" customFormat="1" x14ac:dyDescent="0.2">
      <c r="B128" s="19">
        <v>39661</v>
      </c>
      <c r="C128" s="20">
        <v>1.5</v>
      </c>
    </row>
    <row r="129" spans="2:3" s="11" customFormat="1" x14ac:dyDescent="0.2">
      <c r="B129" s="19">
        <v>39692</v>
      </c>
      <c r="C129" s="20">
        <v>1.43</v>
      </c>
    </row>
    <row r="130" spans="2:3" s="11" customFormat="1" x14ac:dyDescent="0.2">
      <c r="B130" s="19">
        <v>39722</v>
      </c>
      <c r="C130" s="20">
        <v>1.33</v>
      </c>
    </row>
    <row r="131" spans="2:3" s="11" customFormat="1" x14ac:dyDescent="0.2">
      <c r="B131" s="19">
        <v>39753</v>
      </c>
      <c r="C131" s="20">
        <v>1.27</v>
      </c>
    </row>
    <row r="132" spans="2:3" s="11" customFormat="1" x14ac:dyDescent="0.2">
      <c r="B132" s="19">
        <v>39783</v>
      </c>
      <c r="C132" s="20">
        <v>1.35</v>
      </c>
    </row>
    <row r="133" spans="2:3" s="11" customFormat="1" x14ac:dyDescent="0.2">
      <c r="B133" s="17">
        <v>39814</v>
      </c>
      <c r="C133" s="18">
        <v>1.32</v>
      </c>
    </row>
    <row r="134" spans="2:3" s="11" customFormat="1" x14ac:dyDescent="0.2">
      <c r="B134" s="19">
        <v>39845</v>
      </c>
      <c r="C134" s="20">
        <v>1.28</v>
      </c>
    </row>
    <row r="135" spans="2:3" s="11" customFormat="1" x14ac:dyDescent="0.2">
      <c r="B135" s="19">
        <v>39873</v>
      </c>
      <c r="C135" s="20">
        <v>1.3</v>
      </c>
    </row>
    <row r="136" spans="2:3" s="11" customFormat="1" x14ac:dyDescent="0.2">
      <c r="B136" s="19">
        <v>39904</v>
      </c>
      <c r="C136" s="20">
        <v>1.32</v>
      </c>
    </row>
    <row r="137" spans="2:3" s="11" customFormat="1" x14ac:dyDescent="0.2">
      <c r="B137" s="19">
        <v>39934</v>
      </c>
      <c r="C137" s="20">
        <v>1.36</v>
      </c>
    </row>
    <row r="138" spans="2:3" s="11" customFormat="1" x14ac:dyDescent="0.2">
      <c r="B138" s="19">
        <v>39965</v>
      </c>
      <c r="C138" s="20">
        <v>1.4</v>
      </c>
    </row>
    <row r="139" spans="2:3" s="11" customFormat="1" x14ac:dyDescent="0.2">
      <c r="B139" s="19">
        <v>39995</v>
      </c>
      <c r="C139" s="20">
        <v>1.41</v>
      </c>
    </row>
    <row r="140" spans="2:3" s="11" customFormat="1" x14ac:dyDescent="0.2">
      <c r="B140" s="19">
        <v>40026</v>
      </c>
      <c r="C140" s="20">
        <v>1.43</v>
      </c>
    </row>
    <row r="141" spans="2:3" s="11" customFormat="1" x14ac:dyDescent="0.2">
      <c r="B141" s="19">
        <v>40057</v>
      </c>
      <c r="C141" s="20">
        <v>1.46</v>
      </c>
    </row>
    <row r="142" spans="2:3" s="11" customFormat="1" x14ac:dyDescent="0.2">
      <c r="B142" s="19">
        <v>40087</v>
      </c>
      <c r="C142" s="20">
        <v>1.48</v>
      </c>
    </row>
    <row r="143" spans="2:3" s="11" customFormat="1" x14ac:dyDescent="0.2">
      <c r="B143" s="19">
        <v>40118</v>
      </c>
      <c r="C143" s="20">
        <v>1.49</v>
      </c>
    </row>
    <row r="144" spans="2:3" s="11" customFormat="1" x14ac:dyDescent="0.2">
      <c r="B144" s="21">
        <v>40148</v>
      </c>
      <c r="C144" s="22">
        <v>1.46</v>
      </c>
    </row>
    <row r="145" spans="2:3" s="11" customFormat="1" x14ac:dyDescent="0.2">
      <c r="B145" s="17">
        <v>40179</v>
      </c>
      <c r="C145" s="18">
        <v>1.43</v>
      </c>
    </row>
    <row r="146" spans="2:3" s="11" customFormat="1" x14ac:dyDescent="0.2">
      <c r="B146" s="19">
        <v>40210</v>
      </c>
      <c r="C146" s="20">
        <v>1.37</v>
      </c>
    </row>
    <row r="147" spans="2:3" s="11" customFormat="1" x14ac:dyDescent="0.2">
      <c r="B147" s="19">
        <v>40238</v>
      </c>
      <c r="C147" s="20">
        <v>1.36</v>
      </c>
    </row>
    <row r="148" spans="2:3" s="11" customFormat="1" x14ac:dyDescent="0.2">
      <c r="B148" s="19">
        <v>40269</v>
      </c>
      <c r="C148" s="20">
        <v>1.34</v>
      </c>
    </row>
    <row r="149" spans="2:3" s="11" customFormat="1" x14ac:dyDescent="0.2">
      <c r="B149" s="19">
        <v>40299</v>
      </c>
      <c r="C149" s="20">
        <v>1.26</v>
      </c>
    </row>
    <row r="150" spans="2:3" s="11" customFormat="1" x14ac:dyDescent="0.2">
      <c r="B150" s="19">
        <v>40330</v>
      </c>
      <c r="C150" s="20">
        <v>1.220703125</v>
      </c>
    </row>
    <row r="151" spans="2:3" s="11" customFormat="1" x14ac:dyDescent="0.2">
      <c r="B151" s="19">
        <v>40360</v>
      </c>
      <c r="C151" s="20">
        <v>1.2750223128904756</v>
      </c>
    </row>
    <row r="152" spans="2:3" s="11" customFormat="1" x14ac:dyDescent="0.2">
      <c r="B152" s="19">
        <v>40391</v>
      </c>
      <c r="C152" s="20">
        <v>1.2913223140495869</v>
      </c>
    </row>
    <row r="153" spans="2:3" s="11" customFormat="1" x14ac:dyDescent="0.2">
      <c r="B153" s="19">
        <v>40422</v>
      </c>
      <c r="C153" s="20">
        <v>1.3042911177774879</v>
      </c>
    </row>
    <row r="154" spans="2:3" s="11" customFormat="1" x14ac:dyDescent="0.2">
      <c r="B154" s="19">
        <v>40452</v>
      </c>
      <c r="C154" s="20">
        <v>1.3881177123820099</v>
      </c>
    </row>
    <row r="155" spans="2:3" s="11" customFormat="1" x14ac:dyDescent="0.2">
      <c r="B155" s="19">
        <v>40483</v>
      </c>
      <c r="C155" s="20">
        <v>1.3663068725235687</v>
      </c>
    </row>
    <row r="156" spans="2:3" s="11" customFormat="1" x14ac:dyDescent="0.2">
      <c r="B156" s="21">
        <v>40513</v>
      </c>
      <c r="C156" s="22">
        <v>1.32</v>
      </c>
    </row>
    <row r="157" spans="2:3" s="11" customFormat="1" x14ac:dyDescent="0.2">
      <c r="B157" s="17">
        <v>40544</v>
      </c>
      <c r="C157" s="18">
        <v>1.4266000000000001</v>
      </c>
    </row>
    <row r="158" spans="2:3" s="11" customFormat="1" x14ac:dyDescent="0.2">
      <c r="B158" s="19">
        <v>40575</v>
      </c>
      <c r="C158" s="20">
        <v>1.3680000000000001</v>
      </c>
    </row>
    <row r="159" spans="2:3" s="11" customFormat="1" x14ac:dyDescent="0.2">
      <c r="B159" s="19">
        <v>40603</v>
      </c>
      <c r="C159" s="20">
        <v>1.357</v>
      </c>
    </row>
    <row r="160" spans="2:3" s="11" customFormat="1" x14ac:dyDescent="0.2">
      <c r="B160" s="19">
        <v>40634</v>
      </c>
      <c r="C160" s="20">
        <v>1.3416999999999999</v>
      </c>
    </row>
    <row r="161" spans="2:4" s="11" customFormat="1" x14ac:dyDescent="0.2">
      <c r="B161" s="19">
        <v>40664</v>
      </c>
      <c r="C161" s="20">
        <v>1.2563</v>
      </c>
    </row>
    <row r="162" spans="2:4" s="11" customFormat="1" x14ac:dyDescent="0.2">
      <c r="B162" s="19">
        <v>40695</v>
      </c>
      <c r="C162" s="20">
        <v>1.2222999999999999</v>
      </c>
    </row>
    <row r="163" spans="2:4" s="11" customFormat="1" x14ac:dyDescent="0.2">
      <c r="B163" s="19">
        <v>40725</v>
      </c>
      <c r="C163" s="20">
        <v>1.2810999999999999</v>
      </c>
    </row>
    <row r="164" spans="2:4" s="11" customFormat="1" x14ac:dyDescent="0.2">
      <c r="B164" s="19">
        <v>40756</v>
      </c>
      <c r="C164" s="20">
        <v>1.2903</v>
      </c>
    </row>
    <row r="165" spans="2:4" x14ac:dyDescent="0.2">
      <c r="B165" s="19">
        <v>40787</v>
      </c>
      <c r="C165" s="20">
        <v>1.3103</v>
      </c>
      <c r="D165" s="12"/>
    </row>
    <row r="166" spans="2:4" x14ac:dyDescent="0.2">
      <c r="B166" s="19">
        <v>40817</v>
      </c>
      <c r="C166" s="20">
        <v>1.3891</v>
      </c>
      <c r="D166" s="12"/>
    </row>
    <row r="167" spans="2:4" x14ac:dyDescent="0.2">
      <c r="B167" s="19">
        <v>40848</v>
      </c>
      <c r="C167" s="20">
        <v>1.3657999999999999</v>
      </c>
      <c r="D167" s="12"/>
    </row>
    <row r="168" spans="2:4" x14ac:dyDescent="0.2">
      <c r="B168" s="21">
        <v>40878</v>
      </c>
      <c r="C168" s="22">
        <v>1.3221000000000001</v>
      </c>
      <c r="D168" s="12"/>
    </row>
    <row r="169" spans="2:4" x14ac:dyDescent="0.2">
      <c r="B169" s="17">
        <v>40909</v>
      </c>
      <c r="C169" s="18">
        <v>1.2911555842479021</v>
      </c>
      <c r="D169" s="12"/>
    </row>
    <row r="170" spans="2:4" x14ac:dyDescent="0.2">
      <c r="B170" s="19">
        <v>40940</v>
      </c>
      <c r="C170" s="20">
        <v>1.3253810470510272</v>
      </c>
      <c r="D170" s="12"/>
    </row>
    <row r="171" spans="2:4" x14ac:dyDescent="0.2">
      <c r="B171" s="19">
        <v>40969</v>
      </c>
      <c r="C171" s="20">
        <v>1.320528211284514</v>
      </c>
      <c r="D171" s="12"/>
    </row>
    <row r="172" spans="2:4" x14ac:dyDescent="0.2">
      <c r="B172" s="19">
        <v>41000</v>
      </c>
      <c r="C172" s="20">
        <v>1.3157894736842106</v>
      </c>
      <c r="D172" s="12"/>
    </row>
    <row r="173" spans="2:4" x14ac:dyDescent="0.2">
      <c r="B173" s="19">
        <v>41030</v>
      </c>
      <c r="C173" s="20">
        <v>1.28</v>
      </c>
      <c r="D173" s="12"/>
    </row>
    <row r="174" spans="2:4" x14ac:dyDescent="0.2">
      <c r="B174" s="19">
        <v>41061</v>
      </c>
      <c r="C174" s="20">
        <v>1.2544802867383511</v>
      </c>
    </row>
    <row r="175" spans="2:4" x14ac:dyDescent="0.2">
      <c r="B175" s="19">
        <v>41091</v>
      </c>
      <c r="C175" s="20">
        <v>1.23</v>
      </c>
    </row>
    <row r="176" spans="2:4" x14ac:dyDescent="0.2">
      <c r="B176" s="19">
        <v>41122</v>
      </c>
      <c r="C176" s="20">
        <v>1.2405609492988132</v>
      </c>
    </row>
    <row r="177" spans="2:4" x14ac:dyDescent="0.2">
      <c r="B177" s="19">
        <v>41153</v>
      </c>
      <c r="C177" s="20">
        <v>1.29</v>
      </c>
    </row>
    <row r="178" spans="2:4" x14ac:dyDescent="0.2">
      <c r="B178" s="19">
        <v>41183</v>
      </c>
      <c r="C178" s="20">
        <v>1.3</v>
      </c>
    </row>
    <row r="179" spans="2:4" x14ac:dyDescent="0.2">
      <c r="B179" s="19">
        <v>41214</v>
      </c>
      <c r="C179" s="20">
        <v>1.28</v>
      </c>
    </row>
    <row r="180" spans="2:4" x14ac:dyDescent="0.2">
      <c r="B180" s="21">
        <v>41244</v>
      </c>
      <c r="C180" s="22">
        <v>1.31</v>
      </c>
    </row>
    <row r="181" spans="2:4" x14ac:dyDescent="0.2">
      <c r="B181" s="23">
        <v>41275</v>
      </c>
      <c r="C181" s="18">
        <v>1.33</v>
      </c>
    </row>
    <row r="182" spans="2:4" x14ac:dyDescent="0.2">
      <c r="B182" s="19">
        <v>41306</v>
      </c>
      <c r="C182" s="20">
        <v>1.33</v>
      </c>
    </row>
    <row r="183" spans="2:4" x14ac:dyDescent="0.2">
      <c r="B183" s="19">
        <v>41334</v>
      </c>
      <c r="C183" s="20">
        <v>1.3</v>
      </c>
    </row>
    <row r="184" spans="2:4" x14ac:dyDescent="0.2">
      <c r="B184" s="19">
        <v>41365</v>
      </c>
      <c r="C184" s="20">
        <v>1.3</v>
      </c>
      <c r="D184" s="12"/>
    </row>
    <row r="185" spans="2:4" x14ac:dyDescent="0.2">
      <c r="B185" s="19">
        <v>41395</v>
      </c>
      <c r="C185" s="20">
        <v>1.3</v>
      </c>
    </row>
    <row r="186" spans="2:4" x14ac:dyDescent="0.2">
      <c r="B186" s="19">
        <v>41426</v>
      </c>
      <c r="C186" s="20">
        <v>1.32</v>
      </c>
      <c r="D186" s="12"/>
    </row>
    <row r="187" spans="2:4" x14ac:dyDescent="0.2">
      <c r="B187" s="19">
        <v>41456</v>
      </c>
      <c r="C187" s="20">
        <v>1.31</v>
      </c>
    </row>
    <row r="188" spans="2:4" x14ac:dyDescent="0.2">
      <c r="B188" s="19">
        <v>41487</v>
      </c>
      <c r="C188" s="20">
        <v>1.33</v>
      </c>
    </row>
    <row r="189" spans="2:4" x14ac:dyDescent="0.2">
      <c r="B189" s="19">
        <v>41518</v>
      </c>
      <c r="C189" s="20">
        <v>1.34</v>
      </c>
    </row>
    <row r="190" spans="2:4" x14ac:dyDescent="0.2">
      <c r="B190" s="19">
        <v>41548</v>
      </c>
      <c r="C190" s="20">
        <v>1.36</v>
      </c>
    </row>
    <row r="191" spans="2:4" x14ac:dyDescent="0.2">
      <c r="B191" s="19">
        <v>41579</v>
      </c>
      <c r="C191" s="20">
        <v>1.35</v>
      </c>
    </row>
    <row r="192" spans="2:4" x14ac:dyDescent="0.2">
      <c r="B192" s="21">
        <v>41609</v>
      </c>
      <c r="C192" s="22">
        <v>1.37</v>
      </c>
    </row>
    <row r="193" spans="2:3" x14ac:dyDescent="0.2">
      <c r="B193" s="23">
        <v>41640</v>
      </c>
      <c r="C193" s="18">
        <v>1.36</v>
      </c>
    </row>
    <row r="194" spans="2:3" x14ac:dyDescent="0.2">
      <c r="B194" s="19">
        <v>41671</v>
      </c>
      <c r="C194" s="20">
        <v>1.37</v>
      </c>
    </row>
    <row r="195" spans="2:3" x14ac:dyDescent="0.2">
      <c r="B195" s="19">
        <v>41699</v>
      </c>
      <c r="C195" s="20">
        <v>1.38</v>
      </c>
    </row>
    <row r="196" spans="2:3" x14ac:dyDescent="0.2">
      <c r="B196" s="19">
        <v>41730</v>
      </c>
      <c r="C196" s="20">
        <v>1.381</v>
      </c>
    </row>
    <row r="197" spans="2:3" x14ac:dyDescent="0.2">
      <c r="B197" s="19">
        <v>41760</v>
      </c>
      <c r="C197" s="20">
        <v>1.37</v>
      </c>
    </row>
    <row r="198" spans="2:3" x14ac:dyDescent="0.2">
      <c r="B198" s="19">
        <v>41791</v>
      </c>
      <c r="C198" s="20">
        <v>1.36</v>
      </c>
    </row>
    <row r="199" spans="2:3" x14ac:dyDescent="0.2">
      <c r="B199" s="19">
        <v>41821</v>
      </c>
      <c r="C199" s="20">
        <v>1.35</v>
      </c>
    </row>
    <row r="200" spans="2:3" x14ac:dyDescent="0.2">
      <c r="B200" s="19">
        <v>41852</v>
      </c>
      <c r="C200" s="20">
        <v>1.331981582393444</v>
      </c>
    </row>
    <row r="201" spans="2:3" x14ac:dyDescent="0.2">
      <c r="B201" s="19">
        <v>41883</v>
      </c>
      <c r="C201" s="20">
        <v>1.29</v>
      </c>
    </row>
    <row r="202" spans="2:3" x14ac:dyDescent="0.2">
      <c r="B202" s="19">
        <v>41913</v>
      </c>
      <c r="C202" s="20">
        <v>1.27</v>
      </c>
    </row>
    <row r="203" spans="2:3" x14ac:dyDescent="0.2">
      <c r="B203" s="19">
        <v>41944</v>
      </c>
      <c r="C203" s="20">
        <v>1.25</v>
      </c>
    </row>
    <row r="204" spans="2:3" x14ac:dyDescent="0.2">
      <c r="B204" s="21">
        <v>41974</v>
      </c>
      <c r="C204" s="22">
        <v>1.23</v>
      </c>
    </row>
    <row r="205" spans="2:3" x14ac:dyDescent="0.2">
      <c r="B205" s="23">
        <v>42005</v>
      </c>
      <c r="C205" s="18">
        <v>1.1599999999999999</v>
      </c>
    </row>
    <row r="206" spans="2:3" x14ac:dyDescent="0.2">
      <c r="B206" s="19">
        <v>42036</v>
      </c>
      <c r="C206" s="20">
        <v>1.1399999999999999</v>
      </c>
    </row>
    <row r="207" spans="2:3" x14ac:dyDescent="0.2">
      <c r="B207" s="19">
        <v>42064</v>
      </c>
      <c r="C207" s="20">
        <v>1.08</v>
      </c>
    </row>
    <row r="208" spans="2:3" x14ac:dyDescent="0.2">
      <c r="B208" s="19">
        <v>42095</v>
      </c>
      <c r="C208" s="20">
        <v>1.08</v>
      </c>
    </row>
    <row r="209" spans="2:3" x14ac:dyDescent="0.2">
      <c r="B209" s="19">
        <v>42125</v>
      </c>
      <c r="C209" s="20">
        <v>1.1200000000000001</v>
      </c>
    </row>
    <row r="210" spans="2:3" ht="14.25" customHeight="1" x14ac:dyDescent="0.2">
      <c r="B210" s="19">
        <v>42156</v>
      </c>
      <c r="C210" s="20">
        <v>1.1200000000000001</v>
      </c>
    </row>
    <row r="211" spans="2:3" ht="14.25" customHeight="1" x14ac:dyDescent="0.2">
      <c r="B211" s="19">
        <v>42186</v>
      </c>
      <c r="C211" s="20">
        <v>1.1000000000000001</v>
      </c>
    </row>
    <row r="212" spans="2:3" ht="14.25" customHeight="1" x14ac:dyDescent="0.2">
      <c r="B212" s="19">
        <v>42217</v>
      </c>
      <c r="C212" s="20">
        <v>1.1100000000000001</v>
      </c>
    </row>
    <row r="213" spans="2:3" ht="14.25" customHeight="1" x14ac:dyDescent="0.2">
      <c r="B213" s="19">
        <v>42248</v>
      </c>
      <c r="C213" s="20">
        <v>1.1200000000000001</v>
      </c>
    </row>
    <row r="214" spans="2:3" ht="14.25" customHeight="1" x14ac:dyDescent="0.2">
      <c r="B214" s="19">
        <v>42278</v>
      </c>
      <c r="C214" s="20">
        <v>1.1200000000000001</v>
      </c>
    </row>
    <row r="215" spans="2:3" ht="14.25" customHeight="1" x14ac:dyDescent="0.2">
      <c r="B215" s="19">
        <v>42309</v>
      </c>
      <c r="C215" s="20">
        <v>1.07</v>
      </c>
    </row>
    <row r="216" spans="2:3" ht="14.25" customHeight="1" x14ac:dyDescent="0.2">
      <c r="B216" s="21">
        <v>42339</v>
      </c>
      <c r="C216" s="22">
        <v>1.0900000000000001</v>
      </c>
    </row>
    <row r="217" spans="2:3" ht="14.25" customHeight="1" x14ac:dyDescent="0.2">
      <c r="B217" s="19">
        <v>42370</v>
      </c>
      <c r="C217" s="20">
        <v>1.0854999999999999</v>
      </c>
    </row>
    <row r="218" spans="2:3" ht="14.25" customHeight="1" x14ac:dyDescent="0.2">
      <c r="B218" s="19">
        <v>42401</v>
      </c>
      <c r="C218" s="20">
        <v>1.1091999999999997</v>
      </c>
    </row>
    <row r="219" spans="2:3" ht="14.25" customHeight="1" x14ac:dyDescent="0.2">
      <c r="B219" s="19">
        <v>42430</v>
      </c>
      <c r="C219" s="20">
        <v>1.1133999999999995</v>
      </c>
    </row>
    <row r="220" spans="2:3" ht="14.25" customHeight="1" x14ac:dyDescent="0.2">
      <c r="B220" s="19">
        <v>42461</v>
      </c>
      <c r="C220" s="20">
        <v>1.1346000000000003</v>
      </c>
    </row>
    <row r="221" spans="2:3" ht="14.25" customHeight="1" x14ac:dyDescent="0.2">
      <c r="B221" s="19">
        <v>42491</v>
      </c>
      <c r="C221" s="20">
        <v>1.1312</v>
      </c>
    </row>
    <row r="222" spans="2:3" ht="14.25" customHeight="1" x14ac:dyDescent="0.2">
      <c r="B222" s="19">
        <v>42522</v>
      </c>
      <c r="C222" s="20">
        <v>1.1232000000000004</v>
      </c>
    </row>
    <row r="223" spans="2:3" ht="14.25" customHeight="1" x14ac:dyDescent="0.2">
      <c r="B223" s="19">
        <v>42552</v>
      </c>
      <c r="C223" s="20">
        <v>1.1055000000000004</v>
      </c>
    </row>
    <row r="224" spans="2:3" ht="14.25" customHeight="1" x14ac:dyDescent="0.2">
      <c r="B224" s="19">
        <v>42583</v>
      </c>
      <c r="C224" s="20">
        <v>1.1207</v>
      </c>
    </row>
    <row r="225" spans="2:4" ht="14.25" customHeight="1" x14ac:dyDescent="0.2">
      <c r="B225" s="19">
        <v>42614</v>
      </c>
      <c r="C225" s="20">
        <v>1.1217999999999995</v>
      </c>
    </row>
    <row r="226" spans="2:4" ht="14.25" customHeight="1" x14ac:dyDescent="0.2">
      <c r="B226" s="19">
        <v>42644</v>
      </c>
      <c r="C226" s="20">
        <v>1.1013999999999997</v>
      </c>
    </row>
    <row r="227" spans="2:4" ht="14.25" customHeight="1" x14ac:dyDescent="0.2">
      <c r="B227" s="19">
        <v>42675</v>
      </c>
      <c r="C227" s="20">
        <v>1.075268817204301</v>
      </c>
    </row>
    <row r="228" spans="2:4" ht="14.25" customHeight="1" x14ac:dyDescent="0.2">
      <c r="B228" s="21">
        <v>42705</v>
      </c>
      <c r="C228" s="22">
        <v>1.0526315789473684</v>
      </c>
    </row>
    <row r="229" spans="2:4" ht="14.25" customHeight="1" x14ac:dyDescent="0.2">
      <c r="B229" s="19">
        <v>42736</v>
      </c>
      <c r="C229" s="20">
        <v>1.0638297872340425</v>
      </c>
    </row>
    <row r="230" spans="2:4" ht="14.25" customHeight="1" x14ac:dyDescent="0.2">
      <c r="B230" s="19">
        <v>42767</v>
      </c>
      <c r="C230" s="20">
        <v>1.0638297872340425</v>
      </c>
    </row>
    <row r="231" spans="2:4" ht="14.25" customHeight="1" x14ac:dyDescent="0.2">
      <c r="B231" s="19">
        <v>42795</v>
      </c>
      <c r="C231" s="20">
        <v>1.0638297872340425</v>
      </c>
    </row>
    <row r="232" spans="2:4" ht="14.25" customHeight="1" x14ac:dyDescent="0.2">
      <c r="B232" s="19">
        <v>42826</v>
      </c>
      <c r="C232" s="20">
        <v>1.075268817204301</v>
      </c>
    </row>
    <row r="233" spans="2:4" ht="14.25" customHeight="1" x14ac:dyDescent="0.2">
      <c r="B233" s="19">
        <v>42856</v>
      </c>
      <c r="C233" s="20">
        <v>1.0989010989010988</v>
      </c>
      <c r="D233" s="25"/>
    </row>
    <row r="234" spans="2:4" ht="14.25" customHeight="1" x14ac:dyDescent="0.2">
      <c r="B234" s="19">
        <v>42887</v>
      </c>
      <c r="C234" s="20">
        <f>1/0.89</f>
        <v>1.1235955056179776</v>
      </c>
      <c r="D234" s="25"/>
    </row>
    <row r="235" spans="2:4" ht="14.25" customHeight="1" x14ac:dyDescent="0.2">
      <c r="B235" s="19">
        <v>42917</v>
      </c>
      <c r="C235" s="20">
        <v>1.1527000000000001</v>
      </c>
      <c r="D235" s="25"/>
    </row>
    <row r="236" spans="2:4" ht="14.25" customHeight="1" x14ac:dyDescent="0.2">
      <c r="B236" s="19">
        <v>42948</v>
      </c>
      <c r="C236" s="20">
        <v>1.1815</v>
      </c>
      <c r="D236" s="25"/>
    </row>
    <row r="237" spans="2:4" ht="14.25" customHeight="1" x14ac:dyDescent="0.2">
      <c r="B237" s="19">
        <v>42979</v>
      </c>
      <c r="C237" s="20">
        <v>1.1904999999999999</v>
      </c>
      <c r="D237" s="25"/>
    </row>
    <row r="238" spans="2:4" ht="14.25" customHeight="1" x14ac:dyDescent="0.2">
      <c r="B238" s="19">
        <v>43009</v>
      </c>
      <c r="C238" s="20">
        <v>1.1753</v>
      </c>
      <c r="D238" s="25"/>
    </row>
    <row r="239" spans="2:4" ht="14.25" customHeight="1" x14ac:dyDescent="0.2">
      <c r="B239" s="19">
        <v>43040</v>
      </c>
      <c r="C239" s="20">
        <v>1.175</v>
      </c>
      <c r="D239" s="25"/>
    </row>
    <row r="240" spans="2:4" ht="14.25" customHeight="1" x14ac:dyDescent="0.2">
      <c r="B240" s="21">
        <v>43070</v>
      </c>
      <c r="C240" s="22">
        <v>1.1837</v>
      </c>
    </row>
    <row r="241" spans="2:15" ht="14.25" customHeight="1" x14ac:dyDescent="0.2">
      <c r="B241" s="19">
        <v>43101</v>
      </c>
      <c r="C241" s="20">
        <v>1.2205999999999999</v>
      </c>
      <c r="D241" s="25"/>
    </row>
    <row r="242" spans="2:15" ht="14.25" customHeight="1" x14ac:dyDescent="0.2">
      <c r="B242" s="19">
        <v>43132</v>
      </c>
      <c r="C242" s="20">
        <v>1.2351000000000001</v>
      </c>
      <c r="D242" s="25"/>
    </row>
    <row r="243" spans="2:15" ht="14.25" customHeight="1" x14ac:dyDescent="0.2">
      <c r="B243" s="19">
        <v>43160</v>
      </c>
      <c r="C243" s="20">
        <v>1.2338</v>
      </c>
      <c r="D243" s="25"/>
    </row>
    <row r="244" spans="2:15" ht="14.25" customHeight="1" x14ac:dyDescent="0.2">
      <c r="B244" s="19">
        <v>43191</v>
      </c>
      <c r="C244" s="20">
        <v>1.2278</v>
      </c>
    </row>
    <row r="245" spans="2:15" ht="14.25" customHeight="1" x14ac:dyDescent="0.2">
      <c r="B245" s="19">
        <v>43221</v>
      </c>
      <c r="C245" s="20">
        <v>1.1809000000000001</v>
      </c>
    </row>
    <row r="246" spans="2:15" ht="14.25" customHeight="1" x14ac:dyDescent="0.2">
      <c r="B246" s="19">
        <v>43252</v>
      </c>
      <c r="C246" s="20">
        <v>1.1677999999999999</v>
      </c>
    </row>
    <row r="247" spans="2:15" ht="14.25" customHeight="1" x14ac:dyDescent="0.2">
      <c r="B247" s="19">
        <v>43282</v>
      </c>
      <c r="C247" s="20">
        <v>1.1685000000000001</v>
      </c>
    </row>
    <row r="248" spans="2:15" x14ac:dyDescent="0.2">
      <c r="B248" s="19">
        <v>43313</v>
      </c>
      <c r="C248" s="20">
        <v>1.1544000000000001</v>
      </c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</row>
    <row r="249" spans="2:15" x14ac:dyDescent="0.2">
      <c r="B249" s="19">
        <v>43344</v>
      </c>
      <c r="C249" s="20">
        <v>1.1661999999999999</v>
      </c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</row>
    <row r="250" spans="2:15" x14ac:dyDescent="0.2">
      <c r="B250" s="19">
        <v>43374</v>
      </c>
      <c r="C250" s="20">
        <v>1.1478999999999999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</row>
    <row r="251" spans="2:15" x14ac:dyDescent="0.2">
      <c r="B251" s="19">
        <v>43405</v>
      </c>
      <c r="C251" s="20">
        <v>1.1362000000000001</v>
      </c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</row>
    <row r="252" spans="2:15" x14ac:dyDescent="0.2">
      <c r="B252" s="21">
        <v>43435</v>
      </c>
      <c r="C252" s="22">
        <v>1.1375999999999999</v>
      </c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</row>
    <row r="253" spans="2:15" x14ac:dyDescent="0.2">
      <c r="B253" s="19">
        <v>43466</v>
      </c>
      <c r="C253" s="20">
        <v>1.1415999999999999</v>
      </c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</row>
    <row r="254" spans="2:15" x14ac:dyDescent="0.2">
      <c r="B254" s="19">
        <v>43497</v>
      </c>
      <c r="C254" s="20">
        <v>1.135</v>
      </c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</row>
    <row r="255" spans="2:15" x14ac:dyDescent="0.2">
      <c r="B255" s="19">
        <v>43525</v>
      </c>
      <c r="C255" s="20">
        <v>1.1298999999999999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</row>
    <row r="256" spans="2:15" x14ac:dyDescent="0.2">
      <c r="B256" s="19">
        <v>43556</v>
      </c>
      <c r="C256" s="20">
        <v>1.123</v>
      </c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</row>
    <row r="257" spans="2:15" x14ac:dyDescent="0.2">
      <c r="B257" s="19">
        <v>43586</v>
      </c>
      <c r="C257" s="20">
        <v>1.1184000000000001</v>
      </c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</row>
    <row r="258" spans="2:15" x14ac:dyDescent="0.2">
      <c r="B258" s="19">
        <v>43617</v>
      </c>
      <c r="C258" s="20">
        <v>1.1296999999999999</v>
      </c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</row>
    <row r="259" spans="2:15" x14ac:dyDescent="0.2">
      <c r="B259" s="19">
        <v>43647</v>
      </c>
      <c r="C259" s="20">
        <v>1.121</v>
      </c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</row>
    <row r="260" spans="2:15" x14ac:dyDescent="0.2">
      <c r="B260" s="19">
        <v>43678</v>
      </c>
      <c r="C260" s="20">
        <v>1.1124000000000001</v>
      </c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</row>
    <row r="261" spans="2:15" x14ac:dyDescent="0.2">
      <c r="B261" s="19">
        <v>43709</v>
      </c>
      <c r="C261" s="20">
        <v>1.1009</v>
      </c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</row>
    <row r="262" spans="2:15" x14ac:dyDescent="0.2">
      <c r="B262" s="19">
        <v>43739</v>
      </c>
      <c r="C262" s="20">
        <v>1.1048</v>
      </c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</row>
    <row r="263" spans="2:15" x14ac:dyDescent="0.2">
      <c r="B263" s="19">
        <v>43770</v>
      </c>
      <c r="C263" s="20">
        <v>1.1048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</row>
    <row r="264" spans="2:15" x14ac:dyDescent="0.2">
      <c r="B264" s="21">
        <v>43800</v>
      </c>
      <c r="C264" s="22">
        <v>1.1107</v>
      </c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</row>
    <row r="265" spans="2:15" x14ac:dyDescent="0.2">
      <c r="B265" s="19">
        <v>43831</v>
      </c>
      <c r="C265" s="20">
        <v>1.1107</v>
      </c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</row>
    <row r="266" spans="2:15" x14ac:dyDescent="0.2">
      <c r="B266" s="19">
        <v>43862</v>
      </c>
      <c r="C266" s="20">
        <v>1.091</v>
      </c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</row>
    <row r="267" spans="2:15" x14ac:dyDescent="0.2">
      <c r="B267" s="19">
        <v>43891</v>
      </c>
      <c r="C267" s="20">
        <v>1.105</v>
      </c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</row>
    <row r="268" spans="2:15" x14ac:dyDescent="0.2">
      <c r="B268" s="19">
        <v>43922</v>
      </c>
      <c r="C268" s="20">
        <v>1.0866</v>
      </c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</row>
    <row r="269" spans="2:15" x14ac:dyDescent="0.2">
      <c r="B269" s="19">
        <v>43952</v>
      </c>
      <c r="C269" s="20">
        <v>1.0902000000000001</v>
      </c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</row>
    <row r="270" spans="2:15" x14ac:dyDescent="0.2">
      <c r="B270" s="19">
        <v>43983</v>
      </c>
      <c r="C270" s="20">
        <v>1.1264000000000001</v>
      </c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</row>
    <row r="271" spans="2:15" x14ac:dyDescent="0.2">
      <c r="B271" s="19">
        <v>44013</v>
      </c>
      <c r="C271" s="20">
        <v>1.1472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</row>
    <row r="272" spans="2:15" x14ac:dyDescent="0.2">
      <c r="B272" s="19">
        <v>44044</v>
      </c>
      <c r="C272" s="20">
        <v>1.1826000000000001</v>
      </c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</row>
    <row r="273" spans="2:15" x14ac:dyDescent="0.2">
      <c r="B273" s="19">
        <v>44075</v>
      </c>
      <c r="C273" s="20">
        <v>1.1785000000000001</v>
      </c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</row>
    <row r="274" spans="2:15" x14ac:dyDescent="0.2">
      <c r="B274" s="19">
        <v>44105</v>
      </c>
      <c r="C274" s="20">
        <v>1.1766000000000001</v>
      </c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</row>
    <row r="275" spans="2:15" x14ac:dyDescent="0.2">
      <c r="B275" s="19">
        <v>44136</v>
      </c>
      <c r="C275" s="20">
        <v>1.1845000000000001</v>
      </c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</row>
    <row r="276" spans="2:15" x14ac:dyDescent="0.2">
      <c r="B276" s="21">
        <v>44166</v>
      </c>
      <c r="C276" s="22">
        <v>1.2164999999999999</v>
      </c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</row>
    <row r="277" spans="2:15" x14ac:dyDescent="0.2">
      <c r="B277" s="19">
        <v>44197</v>
      </c>
      <c r="C277" s="20">
        <v>1.2162999999999999</v>
      </c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</row>
    <row r="278" spans="2:15" x14ac:dyDescent="0.2">
      <c r="B278" s="19">
        <v>44228</v>
      </c>
      <c r="C278" s="20">
        <v>1.2089000000000001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</row>
    <row r="279" spans="2:15" x14ac:dyDescent="0.2">
      <c r="B279" s="19">
        <v>44256</v>
      </c>
      <c r="C279" s="20">
        <v>1.1900999999999999</v>
      </c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</row>
    <row r="280" spans="2:15" x14ac:dyDescent="0.2">
      <c r="B280" s="19">
        <v>44287</v>
      </c>
      <c r="C280" s="20">
        <v>1.1987000000000001</v>
      </c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</row>
    <row r="281" spans="2:15" x14ac:dyDescent="0.2">
      <c r="B281" s="19">
        <v>44317</v>
      </c>
      <c r="C281" s="20">
        <v>1.2149000000000001</v>
      </c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</row>
    <row r="282" spans="2:15" x14ac:dyDescent="0.2">
      <c r="B282" s="19">
        <v>44348</v>
      </c>
      <c r="C282" s="20">
        <v>1.2041999999999999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</row>
    <row r="283" spans="2:15" x14ac:dyDescent="0.2">
      <c r="B283" s="19">
        <v>44378</v>
      </c>
      <c r="C283" s="20">
        <v>1.1825000000000001</v>
      </c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</row>
    <row r="284" spans="2:15" x14ac:dyDescent="0.2">
      <c r="B284" s="19">
        <v>44409</v>
      </c>
      <c r="C284" s="20">
        <v>1.1769000000000001</v>
      </c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</row>
    <row r="285" spans="2:15" x14ac:dyDescent="0.2">
      <c r="B285" s="19">
        <v>44440</v>
      </c>
      <c r="C285" s="20">
        <v>1.1767000000000001</v>
      </c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</row>
    <row r="286" spans="2:15" x14ac:dyDescent="0.2">
      <c r="B286" s="19">
        <v>44470</v>
      </c>
      <c r="C286" s="20">
        <v>1.1601999999999999</v>
      </c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</row>
    <row r="287" spans="2:15" x14ac:dyDescent="0.2">
      <c r="B287" s="19">
        <v>44501</v>
      </c>
      <c r="C287" s="20">
        <v>1.1397999999999999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</row>
    <row r="288" spans="2:15" x14ac:dyDescent="0.2">
      <c r="B288" s="21">
        <v>44531</v>
      </c>
      <c r="C288" s="22">
        <v>1.1302000000000001</v>
      </c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</row>
    <row r="289" spans="2:15" x14ac:dyDescent="0.2">
      <c r="B289" s="19">
        <v>44562</v>
      </c>
      <c r="C289" s="20">
        <v>1.1323000000000001</v>
      </c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</row>
    <row r="290" spans="2:15" x14ac:dyDescent="0.2">
      <c r="B290" s="19">
        <v>44593</v>
      </c>
      <c r="C290" s="20">
        <v>1.1351</v>
      </c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</row>
    <row r="291" spans="2:15" x14ac:dyDescent="0.2">
      <c r="B291" s="19">
        <v>44621</v>
      </c>
      <c r="C291" s="20">
        <v>1.1012999999999999</v>
      </c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</row>
    <row r="292" spans="2:15" x14ac:dyDescent="0.2">
      <c r="B292" s="38">
        <v>44652</v>
      </c>
      <c r="C292" s="20">
        <v>1.0802</v>
      </c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</row>
    <row r="293" spans="2:15" x14ac:dyDescent="0.2">
      <c r="B293" s="38">
        <v>44682</v>
      </c>
      <c r="C293" s="20">
        <v>1.0587</v>
      </c>
    </row>
    <row r="294" spans="2:15" x14ac:dyDescent="0.2">
      <c r="B294" s="38">
        <v>44713</v>
      </c>
      <c r="C294" s="20">
        <v>1.0564</v>
      </c>
    </row>
    <row r="295" spans="2:15" x14ac:dyDescent="0.2">
      <c r="B295" s="38">
        <v>44743</v>
      </c>
      <c r="C295" s="20">
        <v>1.0564</v>
      </c>
    </row>
    <row r="296" spans="2:15" x14ac:dyDescent="0.2">
      <c r="B296" s="38">
        <v>44774</v>
      </c>
      <c r="C296" s="20">
        <v>1.0127999999999999</v>
      </c>
    </row>
    <row r="297" spans="2:15" x14ac:dyDescent="0.2">
      <c r="B297" s="38">
        <v>44805</v>
      </c>
      <c r="C297" s="20">
        <v>0.9899</v>
      </c>
    </row>
    <row r="298" spans="2:15" x14ac:dyDescent="0.2">
      <c r="B298" s="38">
        <v>44835</v>
      </c>
      <c r="C298" s="20">
        <v>0.98470000000000002</v>
      </c>
    </row>
    <row r="299" spans="2:15" x14ac:dyDescent="0.2">
      <c r="B299" s="38">
        <v>44866</v>
      </c>
      <c r="C299" s="20">
        <v>1.02</v>
      </c>
    </row>
    <row r="300" spans="2:15" x14ac:dyDescent="0.2">
      <c r="B300" s="39">
        <v>44896</v>
      </c>
      <c r="C300" s="22">
        <v>1.06</v>
      </c>
    </row>
    <row r="301" spans="2:15" x14ac:dyDescent="0.2">
      <c r="B301" s="40">
        <v>44927</v>
      </c>
      <c r="C301" s="18">
        <v>1.0780000000000001</v>
      </c>
    </row>
    <row r="302" spans="2:15" x14ac:dyDescent="0.2">
      <c r="B302" s="41">
        <v>44958</v>
      </c>
      <c r="C302" s="20">
        <v>1.0707</v>
      </c>
    </row>
    <row r="303" spans="2:15" x14ac:dyDescent="0.2">
      <c r="B303" s="41">
        <v>44986</v>
      </c>
      <c r="C303" s="20">
        <v>1.0714999999999999</v>
      </c>
    </row>
    <row r="304" spans="2:15" x14ac:dyDescent="0.2">
      <c r="B304" s="41">
        <v>45017</v>
      </c>
      <c r="C304" s="20">
        <v>1.0972</v>
      </c>
    </row>
    <row r="305" spans="2:3" x14ac:dyDescent="0.2">
      <c r="B305" s="41">
        <v>45047</v>
      </c>
      <c r="C305" s="20">
        <v>1.0860000000000001</v>
      </c>
    </row>
    <row r="306" spans="2:3" x14ac:dyDescent="0.2">
      <c r="B306" s="41">
        <v>45078</v>
      </c>
      <c r="C306" s="20">
        <v>1.0843</v>
      </c>
    </row>
    <row r="307" spans="2:3" x14ac:dyDescent="0.2">
      <c r="B307" s="41">
        <v>45108</v>
      </c>
      <c r="C307" s="20">
        <v>1.105</v>
      </c>
    </row>
    <row r="308" spans="2:3" x14ac:dyDescent="0.2">
      <c r="B308" s="41">
        <v>45139</v>
      </c>
      <c r="C308" s="20">
        <v>1.0911</v>
      </c>
    </row>
    <row r="309" spans="2:3" x14ac:dyDescent="0.2">
      <c r="B309" s="41">
        <v>45170</v>
      </c>
      <c r="C309" s="20">
        <v>1.0669999999999999</v>
      </c>
    </row>
    <row r="310" spans="2:3" x14ac:dyDescent="0.2">
      <c r="B310" s="41">
        <v>45200</v>
      </c>
      <c r="C310" s="20">
        <v>1.06</v>
      </c>
    </row>
    <row r="311" spans="2:3" x14ac:dyDescent="0.2">
      <c r="B311" s="41">
        <v>45231</v>
      </c>
      <c r="C311" s="20">
        <v>1.0826</v>
      </c>
    </row>
    <row r="312" spans="2:3" x14ac:dyDescent="0.2">
      <c r="B312" s="41">
        <v>45261</v>
      </c>
      <c r="C312" s="20">
        <v>1.091</v>
      </c>
    </row>
    <row r="313" spans="2:3" x14ac:dyDescent="0.2">
      <c r="B313" s="51">
        <v>45292</v>
      </c>
      <c r="C313" s="18">
        <v>1.0898000000000001</v>
      </c>
    </row>
    <row r="314" spans="2:3" x14ac:dyDescent="0.2">
      <c r="B314" s="41">
        <v>45323</v>
      </c>
      <c r="C314" s="52">
        <v>1.0797000000000001</v>
      </c>
    </row>
    <row r="315" spans="2:3" x14ac:dyDescent="0.2">
      <c r="B315" s="41">
        <v>45352</v>
      </c>
      <c r="C315" s="52">
        <v>1.0879000000000001</v>
      </c>
    </row>
    <row r="316" spans="2:3" x14ac:dyDescent="0.2">
      <c r="B316" s="41">
        <v>45383</v>
      </c>
      <c r="C316" s="52">
        <v>1.0728</v>
      </c>
    </row>
    <row r="317" spans="2:3" x14ac:dyDescent="0.2">
      <c r="B317" s="41">
        <v>45413</v>
      </c>
      <c r="C317" s="52">
        <v>1.0815999999999999</v>
      </c>
    </row>
    <row r="318" spans="2:3" x14ac:dyDescent="0.2">
      <c r="B318" s="41">
        <v>45444</v>
      </c>
      <c r="C318" s="52">
        <v>1.0765</v>
      </c>
    </row>
    <row r="319" spans="2:3" x14ac:dyDescent="0.2">
      <c r="B319" s="41">
        <v>45474</v>
      </c>
      <c r="C319" s="52">
        <v>1.0841000000000001</v>
      </c>
    </row>
    <row r="320" spans="2:3" x14ac:dyDescent="0.2">
      <c r="B320" s="41">
        <v>45505</v>
      </c>
      <c r="C320" s="52">
        <v>1.1024</v>
      </c>
    </row>
    <row r="321" spans="2:15" x14ac:dyDescent="0.2">
      <c r="B321" s="41">
        <v>45536</v>
      </c>
      <c r="C321" s="52">
        <v>1.1105</v>
      </c>
    </row>
    <row r="322" spans="2:15" x14ac:dyDescent="0.2">
      <c r="B322" s="41">
        <v>45566</v>
      </c>
      <c r="C322" s="52">
        <v>1.0892999999999999</v>
      </c>
    </row>
    <row r="323" spans="2:15" x14ac:dyDescent="0.2">
      <c r="B323" s="41">
        <v>45597</v>
      </c>
      <c r="C323" s="52">
        <v>1.0625</v>
      </c>
    </row>
    <row r="324" spans="2:15" x14ac:dyDescent="0.2">
      <c r="B324" s="41">
        <v>45627</v>
      </c>
      <c r="C324" s="52">
        <v>1.0477000000000001</v>
      </c>
    </row>
    <row r="325" spans="2:15" x14ac:dyDescent="0.2">
      <c r="B325" s="51">
        <v>45658</v>
      </c>
      <c r="C325" s="53">
        <v>1.0353000000000001</v>
      </c>
      <c r="D325" s="12"/>
    </row>
    <row r="326" spans="2:15" x14ac:dyDescent="0.2">
      <c r="B326" s="41">
        <v>45689</v>
      </c>
      <c r="C326" s="52">
        <v>1.0415000000000001</v>
      </c>
      <c r="D326" s="12"/>
    </row>
    <row r="327" spans="2:15" x14ac:dyDescent="0.2">
      <c r="B327" s="41">
        <v>45717</v>
      </c>
      <c r="C327" s="52">
        <v>1.0842000000000001</v>
      </c>
    </row>
    <row r="328" spans="2:15" x14ac:dyDescent="0.2">
      <c r="B328" s="41">
        <v>45748</v>
      </c>
      <c r="C328" s="52">
        <v>1.1208</v>
      </c>
    </row>
    <row r="329" spans="2:15" x14ac:dyDescent="0.2">
      <c r="B329" s="41">
        <v>45778</v>
      </c>
      <c r="C329" s="52">
        <v>1.1275999999999999</v>
      </c>
    </row>
    <row r="330" spans="2:15" x14ac:dyDescent="0.2">
      <c r="B330" s="41">
        <v>45809</v>
      </c>
      <c r="C330" s="52">
        <v>1.1531</v>
      </c>
    </row>
    <row r="331" spans="2:15" x14ac:dyDescent="0.2">
      <c r="B331" s="41">
        <v>45839</v>
      </c>
      <c r="C331" s="52">
        <v>1.1675</v>
      </c>
    </row>
    <row r="332" spans="2:15" x14ac:dyDescent="0.2">
      <c r="B332" s="41">
        <v>45870</v>
      </c>
      <c r="C332" s="58">
        <v>1.1644000000000001</v>
      </c>
    </row>
    <row r="333" spans="2:15" x14ac:dyDescent="0.2">
      <c r="B333" s="41">
        <v>45901</v>
      </c>
      <c r="C333" s="58">
        <v>1.1736</v>
      </c>
    </row>
    <row r="334" spans="2:15" x14ac:dyDescent="0.2">
      <c r="B334" s="60">
        <v>45931</v>
      </c>
      <c r="C334" s="59">
        <v>1.1635</v>
      </c>
    </row>
    <row r="335" spans="2:15" x14ac:dyDescent="0.2">
      <c r="B335" s="57"/>
      <c r="C335" s="56"/>
    </row>
    <row r="336" spans="2:15" x14ac:dyDescent="0.2">
      <c r="B336" s="67" t="s">
        <v>24</v>
      </c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</row>
    <row r="337" spans="2:15" x14ac:dyDescent="0.2">
      <c r="B337" s="26" t="s">
        <v>19</v>
      </c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</row>
  </sheetData>
  <mergeCells count="2">
    <mergeCell ref="B10:C10"/>
    <mergeCell ref="B336:O336"/>
  </mergeCells>
  <hyperlinks>
    <hyperlink ref="D10" location="'Relación Dólar Euro'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0A69E9-167C-471E-930F-695D0C948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45CCB1-AB51-4DD6-B099-BF020D22DE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21DD9B-11FB-4F2B-BE2B-16851D6B3A6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85F963B-F9D2-4D5D-8487-386A38EAE047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Dólar Euro</vt:lpstr>
      <vt:lpstr>Listado Datos</vt:lpstr>
    </vt:vector>
  </TitlesOfParts>
  <Manager/>
  <Company>CEFP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Natalia Di Candia</cp:lastModifiedBy>
  <cp:revision/>
  <dcterms:created xsi:type="dcterms:W3CDTF">2010-03-04T19:18:03Z</dcterms:created>
  <dcterms:modified xsi:type="dcterms:W3CDTF">2025-11-19T18:49:12Z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