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60" documentId="8_{21D55B1D-43E5-48D2-806C-6561B2CBF33D}" xr6:coauthVersionLast="47" xr6:coauthVersionMax="47" xr10:uidLastSave="{B7EBEC6D-E80E-4967-AC20-D5D34937FF15}"/>
  <bookViews>
    <workbookView xWindow="-120" yWindow="-120" windowWidth="29040" windowHeight="15720" activeTab="3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9" l="1"/>
  <c r="O37" i="9"/>
  <c r="O38" i="9"/>
  <c r="P38" i="9" s="1"/>
  <c r="O39" i="9"/>
  <c r="P39" i="9" s="1"/>
  <c r="O40" i="9"/>
  <c r="O18" i="9"/>
  <c r="O19" i="9"/>
  <c r="P19" i="9" s="1"/>
  <c r="O20" i="9"/>
  <c r="O21" i="9"/>
  <c r="P21" i="9" s="1"/>
  <c r="P37" i="8"/>
  <c r="P38" i="8"/>
  <c r="P39" i="8"/>
  <c r="O36" i="8"/>
  <c r="O37" i="8"/>
  <c r="O38" i="8"/>
  <c r="O39" i="8"/>
  <c r="O40" i="8"/>
  <c r="P40" i="8" s="1"/>
  <c r="O20" i="8"/>
  <c r="O21" i="8"/>
  <c r="P21" i="8" s="1"/>
  <c r="O37" i="1"/>
  <c r="O38" i="1"/>
  <c r="P38" i="1" s="1"/>
  <c r="O39" i="1"/>
  <c r="O40" i="1"/>
  <c r="P19" i="1"/>
  <c r="O20" i="1"/>
  <c r="P20" i="1" s="1"/>
  <c r="O21" i="1"/>
  <c r="O18" i="1"/>
  <c r="O19" i="1"/>
  <c r="P20" i="9" l="1"/>
  <c r="P40" i="9"/>
  <c r="P37" i="9"/>
  <c r="P39" i="1"/>
  <c r="P21" i="1"/>
  <c r="P40" i="1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O19" i="8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20" i="8"/>
  <c r="P19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<sst xmlns="http://schemas.openxmlformats.org/spreadsheetml/2006/main" count="206" uniqueCount="73">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</sst>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52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2" fontId="0" fillId="0" borderId="20" xfId="0" applyNumberFormat="1" applyBorder="1"/>
    <xf numFmtId="0" fontId="0" fillId="0" borderId="11" xfId="0" applyBorder="1"/>
    <xf numFmtId="2" fontId="7" fillId="0" borderId="11" xfId="32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2" fontId="7" fillId="0" borderId="11" xfId="16" applyNumberFormat="1" applyBorder="1"/>
    <xf numFmtId="43" fontId="0" fillId="0" borderId="11" xfId="42" applyFont="1" applyBorder="1" applyAlignment="1">
      <alignment vertical="center"/>
    </xf>
    <xf numFmtId="17" fontId="7" fillId="0" borderId="0" xfId="26" applyNumberFormat="1" applyAlignment="1">
      <alignment horizontal="center"/>
    </xf>
    <xf numFmtId="2" fontId="7" fillId="0" borderId="0" xfId="16" applyNumberFormat="1" applyBorder="1"/>
    <xf numFmtId="2" fontId="0" fillId="0" borderId="23" xfId="0" applyNumberFormat="1" applyBorder="1" applyAlignment="1">
      <alignment horizontal="right"/>
    </xf>
    <xf numFmtId="2" fontId="7" fillId="0" borderId="21" xfId="16" applyNumberFormat="1" applyBorder="1"/>
    <xf numFmtId="2" fontId="7" fillId="0" borderId="9" xfId="16" applyNumberFormat="1" applyBorder="1"/>
    <xf numFmtId="2" fontId="7" fillId="0" borderId="13" xfId="16" applyNumberFormat="1" applyBorder="1"/>
    <xf numFmtId="164" fontId="7" fillId="0" borderId="0" xfId="16" applyBorder="1"/>
    <xf numFmtId="43" fontId="0" fillId="0" borderId="0" xfId="42" applyFont="1" applyBorder="1" applyAlignment="1">
      <alignment horizontal="center"/>
    </xf>
    <xf numFmtId="43" fontId="7" fillId="0" borderId="0" xfId="42" applyBorder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opLeftCell="A12" zoomScaleNormal="100" workbookViewId="0">
      <selection activeCell="L42" sqref="L42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4" t="s">
        <v>72</v>
      </c>
      <c r="F10" s="135"/>
      <c r="G10" s="135"/>
      <c r="H10" s="135"/>
      <c r="I10" s="135"/>
      <c r="J10" s="135"/>
      <c r="K10" s="136"/>
      <c r="M10" s="22" t="s">
        <v>21</v>
      </c>
    </row>
    <row r="11" spans="2:16" x14ac:dyDescent="0.25">
      <c r="D11" s="131" t="s">
        <v>17</v>
      </c>
      <c r="E11" s="132"/>
      <c r="F11" s="132"/>
      <c r="G11" s="132"/>
      <c r="H11" s="132"/>
      <c r="I11" s="132"/>
      <c r="J11" s="132"/>
      <c r="K11" s="132"/>
      <c r="L11" s="133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si="0"/>
        <v>0.66268622207277106</v>
      </c>
      <c r="P20" s="4">
        <f t="shared" si="1"/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0"/>
        <v>0.65883896939058062</v>
      </c>
      <c r="P21" s="4">
        <f t="shared" si="1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v>0.63864859961376386</v>
      </c>
      <c r="P22" s="4"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>
        <v>0.70353559548865829</v>
      </c>
      <c r="G23" s="11">
        <v>0.67509572762446035</v>
      </c>
      <c r="H23" s="11">
        <v>0.71303585589945584</v>
      </c>
      <c r="I23" s="11">
        <v>0.73072631723197623</v>
      </c>
      <c r="J23" s="11">
        <v>0.6784458526678363</v>
      </c>
      <c r="K23" s="11">
        <v>0.68121770389792347</v>
      </c>
      <c r="L23" s="11">
        <v>0.67997807492073437</v>
      </c>
      <c r="M23" s="11"/>
      <c r="N23" s="11"/>
      <c r="O23" s="104"/>
      <c r="P23" s="5"/>
      <c r="R23" s="7"/>
    </row>
    <row r="24" spans="2:18" x14ac:dyDescent="0.25">
      <c r="B24" s="130" t="s">
        <v>15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37" t="s">
        <v>23</v>
      </c>
      <c r="F29" s="138"/>
      <c r="G29" s="138"/>
      <c r="H29" s="138"/>
      <c r="I29" s="138"/>
      <c r="J29" s="138"/>
      <c r="K29" s="139"/>
      <c r="R29" s="7"/>
    </row>
    <row r="30" spans="2:18" x14ac:dyDescent="0.25">
      <c r="D30" s="131" t="s">
        <v>17</v>
      </c>
      <c r="E30" s="132"/>
      <c r="F30" s="132"/>
      <c r="G30" s="132"/>
      <c r="H30" s="132"/>
      <c r="I30" s="132"/>
      <c r="J30" s="132"/>
      <c r="K30" s="132"/>
      <c r="L30" s="133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67">
        <f t="shared" ref="O33:O40" si="2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2">
        <v>18.162984296673844</v>
      </c>
      <c r="E34" s="12">
        <v>16.582141811741941</v>
      </c>
      <c r="F34" s="12">
        <v>16.936877857274165</v>
      </c>
      <c r="G34" s="12">
        <v>16.883213774777541</v>
      </c>
      <c r="H34" s="12">
        <v>16.477339673233594</v>
      </c>
      <c r="I34" s="12">
        <v>17.331613385938777</v>
      </c>
      <c r="J34" s="12">
        <v>17.696173117659335</v>
      </c>
      <c r="K34" s="12">
        <v>16.779912998009625</v>
      </c>
      <c r="L34" s="12">
        <v>15.634762961971374</v>
      </c>
      <c r="M34" s="12">
        <v>15.916973509660313</v>
      </c>
      <c r="N34" s="95">
        <v>20.054388971390225</v>
      </c>
      <c r="O34" s="67">
        <f t="shared" si="2"/>
        <v>16.938570517628619</v>
      </c>
      <c r="P34" s="4">
        <f t="shared" ref="P34:P40" si="3">+O34/O33-1</f>
        <v>0.19925469643988603</v>
      </c>
    </row>
    <row r="35" spans="2:18" x14ac:dyDescent="0.25">
      <c r="B35" s="30">
        <v>2018</v>
      </c>
      <c r="C35" s="94">
        <v>18.069800067474333</v>
      </c>
      <c r="D35" s="12">
        <v>18.220752469454474</v>
      </c>
      <c r="E35" s="12">
        <v>16.774927603020291</v>
      </c>
      <c r="F35" s="12">
        <v>16.228572768340552</v>
      </c>
      <c r="G35" s="12">
        <v>17.498626370712838</v>
      </c>
      <c r="H35" s="12">
        <v>17.169635439688392</v>
      </c>
      <c r="I35" s="12">
        <v>15.248592437097626</v>
      </c>
      <c r="J35" s="12">
        <v>16.068809866806369</v>
      </c>
      <c r="K35" s="12">
        <v>16.422733210086953</v>
      </c>
      <c r="L35" s="12">
        <v>14.669234327812049</v>
      </c>
      <c r="M35" s="12">
        <v>16.285481797730029</v>
      </c>
      <c r="N35" s="95">
        <v>17.694536116337368</v>
      </c>
      <c r="O35" s="67">
        <f t="shared" si="2"/>
        <v>16.695975206213443</v>
      </c>
      <c r="P35" s="4">
        <f t="shared" si="3"/>
        <v>-1.432206520394963E-2</v>
      </c>
    </row>
    <row r="36" spans="2:18" x14ac:dyDescent="0.25">
      <c r="B36" s="30">
        <v>2019</v>
      </c>
      <c r="C36" s="94">
        <v>17.584040738338082</v>
      </c>
      <c r="D36" s="12">
        <v>17.362866985205724</v>
      </c>
      <c r="E36" s="12">
        <v>17.494473232401063</v>
      </c>
      <c r="F36" s="12">
        <v>17.860169227218215</v>
      </c>
      <c r="G36" s="12">
        <v>16.571054031617919</v>
      </c>
      <c r="H36" s="12">
        <v>18.543331617645165</v>
      </c>
      <c r="I36" s="12">
        <v>19.049784658592714</v>
      </c>
      <c r="J36" s="12">
        <v>19.224553120935443</v>
      </c>
      <c r="K36" s="12">
        <v>19.835875670915808</v>
      </c>
      <c r="L36" s="12">
        <v>19.970823932739211</v>
      </c>
      <c r="M36" s="12">
        <v>20.042843731545727</v>
      </c>
      <c r="N36" s="95">
        <v>18.444951587963548</v>
      </c>
      <c r="O36" s="67">
        <f t="shared" si="2"/>
        <v>18.498730711259885</v>
      </c>
      <c r="P36" s="4">
        <f t="shared" si="3"/>
        <v>0.10797545413073828</v>
      </c>
    </row>
    <row r="37" spans="2:18" x14ac:dyDescent="0.25">
      <c r="B37" s="30" t="s">
        <v>70</v>
      </c>
      <c r="C37" s="94">
        <v>19.812117778687945</v>
      </c>
      <c r="D37" s="12">
        <v>21.937358178950621</v>
      </c>
      <c r="E37" s="12">
        <v>22.618694908325587</v>
      </c>
      <c r="F37" s="12">
        <v>22.424499396657744</v>
      </c>
      <c r="G37" s="12">
        <v>21.819839452760153</v>
      </c>
      <c r="H37" s="12">
        <v>21.302896381047955</v>
      </c>
      <c r="I37" s="12">
        <v>19.95112393280797</v>
      </c>
      <c r="J37" s="12">
        <v>20.747280563817228</v>
      </c>
      <c r="K37" s="12">
        <v>20.730303075071813</v>
      </c>
      <c r="L37" s="12">
        <v>18.754892901845384</v>
      </c>
      <c r="M37" s="12">
        <v>19.357346466902541</v>
      </c>
      <c r="N37" s="95">
        <v>24.999439485127326</v>
      </c>
      <c r="O37" s="67">
        <f t="shared" si="2"/>
        <v>21.204649376833519</v>
      </c>
      <c r="P37" s="4">
        <f t="shared" si="3"/>
        <v>0.1462759098345372</v>
      </c>
    </row>
    <row r="38" spans="2:18" x14ac:dyDescent="0.25">
      <c r="B38" s="30" t="s">
        <v>71</v>
      </c>
      <c r="C38" s="94">
        <v>21.92678349015004</v>
      </c>
      <c r="D38" s="12">
        <v>23.951317832735874</v>
      </c>
      <c r="E38" s="12">
        <v>23.275472820303843</v>
      </c>
      <c r="F38" s="12">
        <v>24.254569676637438</v>
      </c>
      <c r="G38" s="12">
        <v>23.705047900636679</v>
      </c>
      <c r="H38" s="12">
        <v>24.434065001392216</v>
      </c>
      <c r="I38" s="12">
        <v>24.438813540628605</v>
      </c>
      <c r="J38" s="12">
        <v>25.015607113771747</v>
      </c>
      <c r="K38" s="12">
        <v>23.904648576550667</v>
      </c>
      <c r="L38" s="12">
        <v>23.844748665990014</v>
      </c>
      <c r="M38" s="12">
        <v>24.336437684791932</v>
      </c>
      <c r="N38" s="95">
        <v>26.198234841460891</v>
      </c>
      <c r="O38" s="67">
        <f t="shared" si="2"/>
        <v>24.107145595420828</v>
      </c>
      <c r="P38" s="4">
        <f t="shared" si="3"/>
        <v>0.13688017976653466</v>
      </c>
    </row>
    <row r="39" spans="2:18" x14ac:dyDescent="0.25">
      <c r="B39" s="70">
        <v>2022</v>
      </c>
      <c r="C39" s="94">
        <v>27.669701646790216</v>
      </c>
      <c r="D39" s="12">
        <v>25.047247224206274</v>
      </c>
      <c r="E39" s="12">
        <v>25.579995869211807</v>
      </c>
      <c r="F39" s="12">
        <v>27.41835427583343</v>
      </c>
      <c r="G39" s="12">
        <v>26.829294140051363</v>
      </c>
      <c r="H39" s="12">
        <v>28.924289979383353</v>
      </c>
      <c r="I39" s="12">
        <v>26.970395864149438</v>
      </c>
      <c r="J39" s="12">
        <v>26.2</v>
      </c>
      <c r="K39" s="12">
        <v>27</v>
      </c>
      <c r="L39" s="12">
        <v>29.1</v>
      </c>
      <c r="M39" s="12">
        <v>27.6</v>
      </c>
      <c r="N39" s="95">
        <v>28.5</v>
      </c>
      <c r="O39" s="67">
        <f t="shared" si="2"/>
        <v>27.236606583302159</v>
      </c>
      <c r="P39" s="4">
        <f t="shared" si="3"/>
        <v>0.12981466327045266</v>
      </c>
    </row>
    <row r="40" spans="2:18" x14ac:dyDescent="0.25">
      <c r="B40" s="70">
        <v>2023</v>
      </c>
      <c r="C40" s="94">
        <v>27.030798137010994</v>
      </c>
      <c r="D40" s="12">
        <v>27.759994762262806</v>
      </c>
      <c r="E40" s="12">
        <v>26.779558245681308</v>
      </c>
      <c r="F40" s="12">
        <v>25.018425323816398</v>
      </c>
      <c r="G40" s="12">
        <v>25.469494689295892</v>
      </c>
      <c r="H40" s="12">
        <v>25.523510722309805</v>
      </c>
      <c r="I40" s="12">
        <v>25.83093826704733</v>
      </c>
      <c r="J40" s="12">
        <v>23.99475308787548</v>
      </c>
      <c r="K40" s="12">
        <v>23.842369561441295</v>
      </c>
      <c r="L40" s="12">
        <v>25.64492749202854</v>
      </c>
      <c r="M40" s="12">
        <v>23.588765096919111</v>
      </c>
      <c r="N40" s="95">
        <v>26.443001587864057</v>
      </c>
      <c r="O40" s="67">
        <f t="shared" si="2"/>
        <v>25.577211414462752</v>
      </c>
      <c r="P40" s="4">
        <f t="shared" si="3"/>
        <v>-6.0925180373120558E-2</v>
      </c>
    </row>
    <row r="41" spans="2:18" x14ac:dyDescent="0.25">
      <c r="B41" s="70">
        <v>2024</v>
      </c>
      <c r="C41" s="94">
        <v>24.28445796019631</v>
      </c>
      <c r="D41" s="12">
        <v>25.265789777092444</v>
      </c>
      <c r="E41" s="12">
        <v>25.430820688285198</v>
      </c>
      <c r="F41" s="12">
        <v>25.364225137791234</v>
      </c>
      <c r="G41" s="12">
        <v>23.651045820415913</v>
      </c>
      <c r="H41" s="12">
        <v>25.031900877708836</v>
      </c>
      <c r="I41" s="12">
        <v>26.123478286615402</v>
      </c>
      <c r="J41" s="12">
        <v>24.884855793258748</v>
      </c>
      <c r="K41" s="12">
        <v>26.453517139388719</v>
      </c>
      <c r="L41" s="12">
        <v>25.996510224904057</v>
      </c>
      <c r="M41" s="12">
        <v>26.81822236169625</v>
      </c>
      <c r="N41" s="95">
        <v>28.88942975516542</v>
      </c>
      <c r="O41" s="67">
        <v>25.682854485209873</v>
      </c>
      <c r="P41" s="4"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>
        <v>29.759555689170245</v>
      </c>
      <c r="G42" s="96">
        <v>28.139340118842757</v>
      </c>
      <c r="H42" s="96">
        <v>29.127514713492772</v>
      </c>
      <c r="I42" s="96">
        <v>29.408811363318119</v>
      </c>
      <c r="J42" s="96">
        <v>27.167007278378168</v>
      </c>
      <c r="K42" s="96">
        <v>27.228271624800001</v>
      </c>
      <c r="L42" s="96">
        <v>27.146764685060479</v>
      </c>
      <c r="M42" s="96"/>
      <c r="N42" s="97"/>
      <c r="O42" s="32"/>
      <c r="P42" s="5"/>
      <c r="R42" s="7"/>
    </row>
    <row r="43" spans="2:18" x14ac:dyDescent="0.25">
      <c r="B43" s="130" t="s">
        <v>15</v>
      </c>
      <c r="C43" s="130"/>
      <c r="D43" s="130"/>
      <c r="E43" s="130"/>
      <c r="F43" s="130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opLeftCell="A3" zoomScaleNormal="100" workbookViewId="0">
      <selection activeCell="L42" sqref="L42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0" t="s">
        <v>52</v>
      </c>
      <c r="E10" s="141"/>
      <c r="F10" s="141"/>
      <c r="G10" s="141"/>
      <c r="H10" s="141"/>
      <c r="I10" s="141"/>
      <c r="J10" s="141"/>
      <c r="K10" s="141"/>
      <c r="L10" s="142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33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si="0"/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0"/>
        <v>0.83729544899410835</v>
      </c>
      <c r="P20" s="4">
        <f t="shared" si="1"/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0"/>
        <v>0.93404672495310737</v>
      </c>
      <c r="P21" s="4">
        <f t="shared" si="1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v>0.93055474725378629</v>
      </c>
      <c r="P22" s="4"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</v>
      </c>
      <c r="E23" s="11">
        <v>0.91466870830591007</v>
      </c>
      <c r="F23" s="11">
        <v>0.9039158607196397</v>
      </c>
      <c r="G23" s="11">
        <v>0.88703323733196815</v>
      </c>
      <c r="H23" s="11">
        <v>0.89275519945489024</v>
      </c>
      <c r="I23" s="11">
        <v>0.92058976279341642</v>
      </c>
      <c r="J23" s="11">
        <v>0.94637328854533587</v>
      </c>
      <c r="K23" s="11">
        <v>1.0736561809911689</v>
      </c>
      <c r="L23" s="11">
        <v>1.0481634160456053</v>
      </c>
      <c r="M23" s="11"/>
      <c r="N23" s="51"/>
      <c r="O23" s="104"/>
      <c r="P23" s="5"/>
      <c r="Q23" s="47"/>
    </row>
    <row r="24" spans="2:18" x14ac:dyDescent="0.25">
      <c r="B24" s="130" t="s">
        <v>56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44" t="s">
        <v>58</v>
      </c>
      <c r="E29" s="145"/>
      <c r="F29" s="145"/>
      <c r="G29" s="145"/>
      <c r="H29" s="145"/>
      <c r="I29" s="145"/>
      <c r="J29" s="145"/>
      <c r="K29" s="145"/>
      <c r="L29" s="146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33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9">
        <v>23.133765280897325</v>
      </c>
      <c r="E33" s="9">
        <v>21.051717202479498</v>
      </c>
      <c r="F33" s="9">
        <v>19.781258801138478</v>
      </c>
      <c r="G33" s="9">
        <v>18.898156881083207</v>
      </c>
      <c r="H33" s="9">
        <v>18.608047227250495</v>
      </c>
      <c r="I33" s="9">
        <v>19.269888162466657</v>
      </c>
      <c r="J33" s="9">
        <v>19.531740843245462</v>
      </c>
      <c r="K33" s="9">
        <v>20.225367552785436</v>
      </c>
      <c r="L33" s="9">
        <v>21.342297822560219</v>
      </c>
      <c r="M33" s="9">
        <v>22.947232533824259</v>
      </c>
      <c r="N33" s="10">
        <v>26.386498349241855</v>
      </c>
      <c r="O33" s="31">
        <f t="shared" ref="O33:O40" si="2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9">
        <v>23.37956318358173</v>
      </c>
      <c r="E34" s="9">
        <v>21.415760181702538</v>
      </c>
      <c r="F34" s="9">
        <v>21.181578808148775</v>
      </c>
      <c r="G34" s="9">
        <v>20.413007943941821</v>
      </c>
      <c r="H34" s="9">
        <v>19.991221087580186</v>
      </c>
      <c r="I34" s="9">
        <v>21.57342352557524</v>
      </c>
      <c r="J34" s="9">
        <v>21.711821827696742</v>
      </c>
      <c r="K34" s="9">
        <v>22.269079585836081</v>
      </c>
      <c r="L34" s="9">
        <v>24.349967797664913</v>
      </c>
      <c r="M34" s="9">
        <v>25.899224208830766</v>
      </c>
      <c r="N34" s="10">
        <v>29.36141532136887</v>
      </c>
      <c r="O34" s="31">
        <f t="shared" si="2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9">
        <v>24.053436392043334</v>
      </c>
      <c r="E35" s="9">
        <v>22.666606430692049</v>
      </c>
      <c r="F35" s="9">
        <v>22.784738484306882</v>
      </c>
      <c r="G35" s="9">
        <v>21.988110517904634</v>
      </c>
      <c r="H35" s="9">
        <v>20.829831772856565</v>
      </c>
      <c r="I35" s="9">
        <v>20.737728233169999</v>
      </c>
      <c r="J35" s="9">
        <v>21.899196441779722</v>
      </c>
      <c r="K35" s="9">
        <v>23.330485131878138</v>
      </c>
      <c r="L35" s="9">
        <v>24.711720265897871</v>
      </c>
      <c r="M35" s="9">
        <v>25.09257835444722</v>
      </c>
      <c r="N35" s="10">
        <v>29.403287948597058</v>
      </c>
      <c r="O35" s="31">
        <f t="shared" si="2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9">
        <v>25.892196405544784</v>
      </c>
      <c r="E36" s="9">
        <v>24.260149589940507</v>
      </c>
      <c r="F36" s="9">
        <v>23.679959099335168</v>
      </c>
      <c r="G36" s="9">
        <v>22.09516051235078</v>
      </c>
      <c r="H36" s="9">
        <v>21.44955576529318</v>
      </c>
      <c r="I36" s="9">
        <v>22.824973991594383</v>
      </c>
      <c r="J36" s="9">
        <v>23.427185621734587</v>
      </c>
      <c r="K36" s="9">
        <v>24.560842070874362</v>
      </c>
      <c r="L36" s="9">
        <v>26.343646910684107</v>
      </c>
      <c r="M36" s="9">
        <v>27.585621091802103</v>
      </c>
      <c r="N36" s="10">
        <v>32.454347761932731</v>
      </c>
      <c r="O36" s="31">
        <f t="shared" si="2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9">
        <v>27.332758415623907</v>
      </c>
      <c r="E37" s="9">
        <v>26.363661321035341</v>
      </c>
      <c r="F37" s="9">
        <v>26.430398106297964</v>
      </c>
      <c r="G37" s="9">
        <v>27.076965075639478</v>
      </c>
      <c r="H37" s="9">
        <v>25.934191241931043</v>
      </c>
      <c r="I37" s="9">
        <v>25.150612923322761</v>
      </c>
      <c r="J37" s="9">
        <v>26.703204171587306</v>
      </c>
      <c r="K37" s="9">
        <v>29.954618378981628</v>
      </c>
      <c r="L37" s="9">
        <v>27.847838549951231</v>
      </c>
      <c r="M37" s="9">
        <v>30.012933969745376</v>
      </c>
      <c r="N37" s="10">
        <v>35.239506832209337</v>
      </c>
      <c r="O37" s="31">
        <f t="shared" si="2"/>
        <v>27.964628618347209</v>
      </c>
      <c r="P37" s="4">
        <f t="shared" ref="P37:P40" si="3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9">
        <v>29.577309103232768</v>
      </c>
      <c r="E38" s="9">
        <v>29.18876452279083</v>
      </c>
      <c r="F38" s="9">
        <v>22.758681326460696</v>
      </c>
      <c r="G38" s="9">
        <v>28.35574214402736</v>
      </c>
      <c r="H38" s="9">
        <v>28.306226820655318</v>
      </c>
      <c r="I38" s="9">
        <v>27.119512553593612</v>
      </c>
      <c r="J38" s="9">
        <v>28.328758278260157</v>
      </c>
      <c r="K38" s="9">
        <v>30.202907070183315</v>
      </c>
      <c r="L38" s="9">
        <v>30.757344014779317</v>
      </c>
      <c r="M38" s="9">
        <v>33.330668399803407</v>
      </c>
      <c r="N38" s="10">
        <v>39.093276766553174</v>
      </c>
      <c r="O38" s="31">
        <f t="shared" si="2"/>
        <v>29.774401339279962</v>
      </c>
      <c r="P38" s="4">
        <f t="shared" si="3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9">
        <v>33.158947785942161</v>
      </c>
      <c r="E39" s="9">
        <v>32.2420220192773</v>
      </c>
      <c r="F39" s="9">
        <v>31.196358371115931</v>
      </c>
      <c r="G39" s="9">
        <v>31.790771746608677</v>
      </c>
      <c r="H39" s="9">
        <v>30.341461632081952</v>
      </c>
      <c r="I39" s="9">
        <v>31.246719925391766</v>
      </c>
      <c r="J39" s="9">
        <v>30.1</v>
      </c>
      <c r="K39" s="9">
        <v>35.1</v>
      </c>
      <c r="L39" s="9">
        <v>35.6</v>
      </c>
      <c r="M39" s="9">
        <v>40.9</v>
      </c>
      <c r="N39" s="10">
        <v>46.9</v>
      </c>
      <c r="O39" s="31">
        <f t="shared" si="2"/>
        <v>34.330311960022676</v>
      </c>
      <c r="P39" s="4">
        <f t="shared" si="3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9">
        <v>38.204884507014313</v>
      </c>
      <c r="E40" s="9">
        <v>36.631414971016433</v>
      </c>
      <c r="F40" s="9">
        <v>34.246722139486799</v>
      </c>
      <c r="G40" s="9">
        <v>33.823086165638529</v>
      </c>
      <c r="H40" s="9">
        <v>33.200087269233663</v>
      </c>
      <c r="I40" s="9">
        <v>32.935383079004637</v>
      </c>
      <c r="J40" s="9">
        <v>34.186569694379429</v>
      </c>
      <c r="K40" s="9">
        <v>34.792484564478862</v>
      </c>
      <c r="L40" s="9">
        <v>38.113599770215366</v>
      </c>
      <c r="M40" s="9">
        <v>38.185738037283137</v>
      </c>
      <c r="N40" s="10">
        <v>43.155648220384329</v>
      </c>
      <c r="O40" s="31">
        <f t="shared" si="2"/>
        <v>36.285640378069225</v>
      </c>
      <c r="P40" s="4">
        <f t="shared" si="3"/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9">
        <v>39.114413591175861</v>
      </c>
      <c r="E41" s="9">
        <v>36.741170800106083</v>
      </c>
      <c r="F41" s="9">
        <v>36.434653408200276</v>
      </c>
      <c r="G41" s="9">
        <v>34.804519034713365</v>
      </c>
      <c r="H41" s="9">
        <v>34.876551271211603</v>
      </c>
      <c r="I41" s="9">
        <v>34.907569842243568</v>
      </c>
      <c r="J41" s="9">
        <v>34.870865031052396</v>
      </c>
      <c r="K41" s="9">
        <v>36.603976975984608</v>
      </c>
      <c r="L41" s="9">
        <v>37.652987003602988</v>
      </c>
      <c r="M41" s="9">
        <v>40.966511835524905</v>
      </c>
      <c r="N41" s="10">
        <v>43.867760628728405</v>
      </c>
      <c r="O41" s="31">
        <v>37.431651241418244</v>
      </c>
      <c r="P41" s="4"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</v>
      </c>
      <c r="E42" s="11">
        <v>38.663960968799124</v>
      </c>
      <c r="F42" s="11">
        <v>38.235640908440757</v>
      </c>
      <c r="G42" s="11">
        <v>36.973319398471098</v>
      </c>
      <c r="H42" s="11">
        <v>36.469049897732269</v>
      </c>
      <c r="I42" s="11">
        <v>37.050055593383838</v>
      </c>
      <c r="J42" s="11">
        <v>37.895625593220885</v>
      </c>
      <c r="K42" s="11">
        <v>42.914037554217018</v>
      </c>
      <c r="L42" s="11">
        <v>41.845828058788697</v>
      </c>
      <c r="M42" s="11"/>
      <c r="N42" s="51"/>
      <c r="O42" s="104"/>
      <c r="P42" s="5"/>
      <c r="Q42" s="47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30" t="s">
        <v>56</v>
      </c>
      <c r="C44" s="130"/>
      <c r="D44" s="130"/>
      <c r="E44" s="130"/>
      <c r="F44" s="130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9" zoomScale="80" zoomScaleNormal="80" workbookViewId="0">
      <selection activeCell="G47" sqref="G47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4" t="s">
        <v>59</v>
      </c>
      <c r="E10" s="145"/>
      <c r="F10" s="145"/>
      <c r="G10" s="145"/>
      <c r="H10" s="145"/>
      <c r="I10" s="145"/>
      <c r="J10" s="145"/>
      <c r="K10" s="145"/>
      <c r="L10" s="146"/>
      <c r="N10" s="22" t="s">
        <v>21</v>
      </c>
      <c r="R10" s="7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33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si="0"/>
        <v>0.60221012071779934</v>
      </c>
      <c r="P20" s="4">
        <f t="shared" si="1"/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0"/>
        <v>0.55548750056841723</v>
      </c>
      <c r="P21" s="4">
        <f t="shared" si="1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v>0.53063595442044686</v>
      </c>
      <c r="P22" s="4"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0.56000000000000005</v>
      </c>
      <c r="E23" s="11">
        <v>0.59674715266068035</v>
      </c>
      <c r="F23" s="11">
        <v>0.61760364017810665</v>
      </c>
      <c r="G23" s="11">
        <v>0.58857468700453019</v>
      </c>
      <c r="H23" s="11">
        <v>0.63798831385368149</v>
      </c>
      <c r="I23" s="11">
        <v>0.65008960231199586</v>
      </c>
      <c r="J23" s="11">
        <v>0.60104647180599635</v>
      </c>
      <c r="K23" s="11">
        <v>0.57150566633031463</v>
      </c>
      <c r="L23" s="11">
        <v>0.57683900944254862</v>
      </c>
      <c r="M23" s="11"/>
      <c r="N23" s="51"/>
      <c r="O23" s="104"/>
      <c r="P23" s="5"/>
      <c r="R23" s="7"/>
    </row>
    <row r="24" spans="2:18" x14ac:dyDescent="0.25">
      <c r="B24" s="130" t="s">
        <v>60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47" t="s">
        <v>61</v>
      </c>
      <c r="E29" s="148"/>
      <c r="F29" s="148"/>
      <c r="G29" s="148"/>
      <c r="H29" s="148"/>
      <c r="I29" s="148"/>
      <c r="J29" s="148"/>
      <c r="K29" s="148"/>
      <c r="L29" s="149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33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9">
        <v>11.307994105820159</v>
      </c>
      <c r="E33" s="9">
        <v>11.19899249374005</v>
      </c>
      <c r="F33" s="9">
        <v>9.7516667151591356</v>
      </c>
      <c r="G33" s="9">
        <v>10.371684699061229</v>
      </c>
      <c r="H33" s="9">
        <v>11.095326015961852</v>
      </c>
      <c r="I33" s="9">
        <v>10.686957341815837</v>
      </c>
      <c r="J33" s="9">
        <v>10.477766799203673</v>
      </c>
      <c r="K33" s="9">
        <v>11.654315190813744</v>
      </c>
      <c r="L33" s="9">
        <v>11.461512914041812</v>
      </c>
      <c r="M33" s="9">
        <v>12.657008815357123</v>
      </c>
      <c r="N33" s="10">
        <v>13.397995579485114</v>
      </c>
      <c r="O33" s="31">
        <f t="shared" ref="O33:O40" si="2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9">
        <v>14.885219147230288</v>
      </c>
      <c r="E34" s="9">
        <v>14.45952622899871</v>
      </c>
      <c r="F34" s="9">
        <v>14.13993700070032</v>
      </c>
      <c r="G34" s="9">
        <v>14.829737812733512</v>
      </c>
      <c r="H34" s="9">
        <v>14.602262653615837</v>
      </c>
      <c r="I34" s="9">
        <v>14.117163060169787</v>
      </c>
      <c r="J34" s="9">
        <v>14.813682803107509</v>
      </c>
      <c r="K34" s="9">
        <v>14.190606834087538</v>
      </c>
      <c r="L34" s="9">
        <v>12.877260988802492</v>
      </c>
      <c r="M34" s="9">
        <v>13.125689223899327</v>
      </c>
      <c r="N34" s="10">
        <v>14.498569327681622</v>
      </c>
      <c r="O34" s="31">
        <f t="shared" si="2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9">
        <v>14.530929238614602</v>
      </c>
      <c r="E35" s="9">
        <v>14.024826433649936</v>
      </c>
      <c r="F35" s="9">
        <v>13.292788582955843</v>
      </c>
      <c r="G35" s="9">
        <v>15.489613453830072</v>
      </c>
      <c r="H35" s="9">
        <v>15.318355353596834</v>
      </c>
      <c r="I35" s="9">
        <v>13.112928396210387</v>
      </c>
      <c r="J35" s="9">
        <v>14.137525878543098</v>
      </c>
      <c r="K35" s="9">
        <v>14.059384984647648</v>
      </c>
      <c r="L35" s="9">
        <v>12.438720088824969</v>
      </c>
      <c r="M35" s="9">
        <v>13.870779381880844</v>
      </c>
      <c r="N35" s="10">
        <v>13.43410682656177</v>
      </c>
      <c r="O35" s="31">
        <f t="shared" si="2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9">
        <v>13.568914573444999</v>
      </c>
      <c r="E36" s="9">
        <v>14.457997008083131</v>
      </c>
      <c r="F36" s="9">
        <v>14.900933198991504</v>
      </c>
      <c r="G36" s="9">
        <v>14.297141664895056</v>
      </c>
      <c r="H36" s="9">
        <v>16.889090075947731</v>
      </c>
      <c r="I36" s="9">
        <v>17.413691764826979</v>
      </c>
      <c r="J36" s="9">
        <v>17.614904564835243</v>
      </c>
      <c r="K36" s="9">
        <v>17.350089554063477</v>
      </c>
      <c r="L36" s="9">
        <v>16.852768046786572</v>
      </c>
      <c r="M36" s="9">
        <v>17.435087775770114</v>
      </c>
      <c r="N36" s="10">
        <v>14.455320626232034</v>
      </c>
      <c r="O36" s="31">
        <f t="shared" si="2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9">
        <v>18.459052996453273</v>
      </c>
      <c r="E37" s="9">
        <v>20.594136512283576</v>
      </c>
      <c r="F37" s="9">
        <v>20.465648935472956</v>
      </c>
      <c r="G37" s="9">
        <v>19.597259910014007</v>
      </c>
      <c r="H37" s="9">
        <v>19.664454285933328</v>
      </c>
      <c r="I37" s="9">
        <v>18.054260703043905</v>
      </c>
      <c r="J37" s="9">
        <v>18.275935663386999</v>
      </c>
      <c r="K37" s="9">
        <v>18.02993007233481</v>
      </c>
      <c r="L37" s="9">
        <v>16.59739130966679</v>
      </c>
      <c r="M37" s="9">
        <v>16.324828496508367</v>
      </c>
      <c r="N37" s="10">
        <v>20.547191221220224</v>
      </c>
      <c r="O37" s="31">
        <f t="shared" si="2"/>
        <v>18.623313544842471</v>
      </c>
      <c r="P37" s="4">
        <f t="shared" ref="P37:P40" si="3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9">
        <v>21.202983704365231</v>
      </c>
      <c r="E38" s="9">
        <v>20.732094193560812</v>
      </c>
      <c r="F38" s="9">
        <v>22.269406315909539</v>
      </c>
      <c r="G38" s="9">
        <v>22.758681326460696</v>
      </c>
      <c r="H38" s="9">
        <v>22.98338805027295</v>
      </c>
      <c r="I38" s="9">
        <v>23.307842281013023</v>
      </c>
      <c r="J38" s="9">
        <v>23.57711537479091</v>
      </c>
      <c r="K38" s="9">
        <v>21.781419227482683</v>
      </c>
      <c r="L38" s="9">
        <v>21.18480160292723</v>
      </c>
      <c r="M38" s="9">
        <v>21.299698781195833</v>
      </c>
      <c r="N38" s="10">
        <v>21.343058107456169</v>
      </c>
      <c r="O38" s="31">
        <f t="shared" si="2"/>
        <v>21.780178906570498</v>
      </c>
      <c r="P38" s="4">
        <f t="shared" si="3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9">
        <v>22.554264664028864</v>
      </c>
      <c r="E39" s="9">
        <v>22.790116984727817</v>
      </c>
      <c r="F39" s="9">
        <v>25.465962928325862</v>
      </c>
      <c r="G39" s="9">
        <v>25.06662511476345</v>
      </c>
      <c r="H39" s="9">
        <v>28.285457877046632</v>
      </c>
      <c r="I39" s="9">
        <v>25.306610913026688</v>
      </c>
      <c r="J39" s="9">
        <v>24.8</v>
      </c>
      <c r="K39" s="9">
        <v>24.8</v>
      </c>
      <c r="L39" s="9">
        <v>26.7</v>
      </c>
      <c r="M39" s="9">
        <v>23.5</v>
      </c>
      <c r="N39" s="10">
        <v>22.2</v>
      </c>
      <c r="O39" s="31">
        <f t="shared" si="2"/>
        <v>24.738993368742836</v>
      </c>
      <c r="P39" s="4">
        <f t="shared" si="3"/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9">
        <v>23.71939912650981</v>
      </c>
      <c r="E40" s="9">
        <v>22.736548614748493</v>
      </c>
      <c r="F40" s="9">
        <v>21.792936853140496</v>
      </c>
      <c r="G40" s="9">
        <v>22.169317177543689</v>
      </c>
      <c r="H40" s="9">
        <v>22.532841048931839</v>
      </c>
      <c r="I40" s="9">
        <v>22.222836270710761</v>
      </c>
      <c r="J40" s="9">
        <v>19.911966617571046</v>
      </c>
      <c r="K40" s="9">
        <v>19.866041628335775</v>
      </c>
      <c r="L40" s="9">
        <v>21.039203512639116</v>
      </c>
      <c r="M40" s="9">
        <v>18.848305214862965</v>
      </c>
      <c r="N40" s="10">
        <v>20.076724201649878</v>
      </c>
      <c r="O40" s="31">
        <f t="shared" si="2"/>
        <v>21.560145340716904</v>
      </c>
      <c r="P40" s="4">
        <f t="shared" si="3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9">
        <v>19.481474280604932</v>
      </c>
      <c r="E41" s="9">
        <v>20.184065730309698</v>
      </c>
      <c r="F41" s="9">
        <v>20.661854241510039</v>
      </c>
      <c r="G41" s="9">
        <v>20.028202620433099</v>
      </c>
      <c r="H41" s="9">
        <v>21.108197608478569</v>
      </c>
      <c r="I41" s="9">
        <v>22.574515907567005</v>
      </c>
      <c r="J41" s="9">
        <v>21.493360297067937</v>
      </c>
      <c r="K41" s="9">
        <v>22.714988779627852</v>
      </c>
      <c r="L41" s="9">
        <v>22.132814381755971</v>
      </c>
      <c r="M41" s="9">
        <v>22.350694683055288</v>
      </c>
      <c r="N41" s="10">
        <v>23.387204682701107</v>
      </c>
      <c r="O41" s="31">
        <v>21.345049556373443</v>
      </c>
      <c r="P41" s="4"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</v>
      </c>
      <c r="E42" s="11">
        <v>25.225098890119618</v>
      </c>
      <c r="F42" s="11">
        <v>26.124633979533911</v>
      </c>
      <c r="G42" s="11">
        <v>24.532970103722828</v>
      </c>
      <c r="H42" s="11">
        <v>26.061822620922889</v>
      </c>
      <c r="I42" s="11">
        <v>26.163506134648586</v>
      </c>
      <c r="J42" s="11">
        <v>24.067703870527513</v>
      </c>
      <c r="K42" s="11">
        <v>22.843081483222676</v>
      </c>
      <c r="L42" s="11">
        <v>23.029143773974869</v>
      </c>
      <c r="M42" s="11"/>
      <c r="N42" s="51"/>
      <c r="O42" s="104"/>
      <c r="P42" s="5"/>
      <c r="R42" s="7"/>
    </row>
    <row r="43" spans="1:18" x14ac:dyDescent="0.25">
      <c r="B43" s="130" t="s">
        <v>60</v>
      </c>
      <c r="C43" s="130"/>
      <c r="D43" s="130"/>
      <c r="E43" s="130"/>
      <c r="F43" s="130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5"/>
  <sheetViews>
    <sheetView showGridLines="0" tabSelected="1" zoomScale="95" zoomScaleNormal="95" workbookViewId="0">
      <pane ySplit="13" topLeftCell="A116" activePane="bottomLeft" state="frozen"/>
      <selection pane="bottomLeft" activeCell="J131" sqref="J131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0" t="s">
        <v>68</v>
      </c>
      <c r="E10" s="151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11">
        <v>0.66749090978249792</v>
      </c>
      <c r="E122" s="123">
        <v>29.160675375667985</v>
      </c>
      <c r="F122" s="80">
        <v>0.90131441368887355</v>
      </c>
      <c r="G122" s="74">
        <v>39.375722790825819</v>
      </c>
      <c r="H122" s="78">
        <v>0.58251037736091382</v>
      </c>
      <c r="I122" s="115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2">
        <v>43.116999999999997</v>
      </c>
      <c r="D123" s="113">
        <v>0.66</v>
      </c>
      <c r="E123" s="12">
        <v>28.6</v>
      </c>
      <c r="F123" s="113">
        <v>0.96</v>
      </c>
      <c r="G123" s="128">
        <v>41.5</v>
      </c>
      <c r="H123" s="120">
        <v>0.56366382659428205</v>
      </c>
      <c r="I123" s="116">
        <v>24.3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8">
        <v>42.271000000000001</v>
      </c>
      <c r="D124" s="114">
        <v>0.69080750319471407</v>
      </c>
      <c r="E124" s="127">
        <v>29.201123967543758</v>
      </c>
      <c r="F124" s="18">
        <v>0.91466870830591007</v>
      </c>
      <c r="G124" s="129">
        <v>38.663960968799124</v>
      </c>
      <c r="H124" s="18">
        <v>0.59674715266068035</v>
      </c>
      <c r="I124" s="117">
        <v>25.225098890119618</v>
      </c>
    </row>
    <row r="125" spans="2:18" x14ac:dyDescent="0.25">
      <c r="B125" s="66">
        <v>45748</v>
      </c>
      <c r="C125" s="118">
        <v>42.3</v>
      </c>
      <c r="D125" s="114">
        <v>0.70353559548865829</v>
      </c>
      <c r="E125" s="127">
        <v>29.759555689170245</v>
      </c>
      <c r="F125" s="18">
        <v>0.9039158607196397</v>
      </c>
      <c r="G125" s="129">
        <v>38.235640908440757</v>
      </c>
      <c r="H125" s="18">
        <v>0.61760364017810665</v>
      </c>
      <c r="I125" s="117">
        <v>26.124633979533911</v>
      </c>
    </row>
    <row r="126" spans="2:18" x14ac:dyDescent="0.25">
      <c r="B126" s="66">
        <v>45778</v>
      </c>
      <c r="C126" s="118">
        <v>41.682000000000002</v>
      </c>
      <c r="D126" s="119">
        <v>0.67509572762446035</v>
      </c>
      <c r="E126" s="122">
        <v>28.139340118842757</v>
      </c>
      <c r="F126" s="18">
        <v>0.88703323733196815</v>
      </c>
      <c r="G126" s="64">
        <v>36.973319398471098</v>
      </c>
      <c r="H126" s="18">
        <v>0.58857468700453019</v>
      </c>
      <c r="I126" s="17">
        <v>24.532970103722828</v>
      </c>
    </row>
    <row r="127" spans="2:18" x14ac:dyDescent="0.25">
      <c r="B127" s="66">
        <v>45809</v>
      </c>
      <c r="C127" s="118">
        <v>40.85</v>
      </c>
      <c r="D127" s="119">
        <v>0.71303585589945584</v>
      </c>
      <c r="E127" s="122">
        <v>29.127514713492772</v>
      </c>
      <c r="F127" s="18">
        <v>0.89275519945489024</v>
      </c>
      <c r="G127" s="64">
        <v>36.469049897732269</v>
      </c>
      <c r="H127" s="18">
        <v>0.63798831385368149</v>
      </c>
      <c r="I127" s="17">
        <v>26.061822620922889</v>
      </c>
    </row>
    <row r="128" spans="2:18" x14ac:dyDescent="0.25">
      <c r="B128" s="66">
        <v>45839</v>
      </c>
      <c r="C128" s="118">
        <v>40.246000000000002</v>
      </c>
      <c r="D128" s="119">
        <v>0.73072631723197623</v>
      </c>
      <c r="E128" s="122">
        <v>29.408811363318119</v>
      </c>
      <c r="F128" s="18">
        <v>0.92058976279341642</v>
      </c>
      <c r="G128" s="64">
        <v>37.050055593383838</v>
      </c>
      <c r="H128" s="18">
        <v>0.65008960231199586</v>
      </c>
      <c r="I128" s="17">
        <v>26.163506134648586</v>
      </c>
    </row>
    <row r="129" spans="2:9" x14ac:dyDescent="0.25">
      <c r="B129" s="66">
        <v>45870</v>
      </c>
      <c r="C129" s="118">
        <v>40.042999999999999</v>
      </c>
      <c r="D129" s="119">
        <v>0.6784458526678363</v>
      </c>
      <c r="E129" s="122">
        <v>27.167007278378168</v>
      </c>
      <c r="F129" s="18">
        <v>0.94637328854533587</v>
      </c>
      <c r="G129" s="64">
        <v>37.895625593220885</v>
      </c>
      <c r="H129" s="18">
        <v>0.60104647180599635</v>
      </c>
      <c r="I129" s="17">
        <v>24.067703870527513</v>
      </c>
    </row>
    <row r="130" spans="2:9" x14ac:dyDescent="0.25">
      <c r="B130" s="66">
        <v>45901</v>
      </c>
      <c r="C130" s="118">
        <v>39.97</v>
      </c>
      <c r="D130" s="119">
        <v>0.68121770389792347</v>
      </c>
      <c r="E130" s="122">
        <v>27.228271624800001</v>
      </c>
      <c r="F130" s="18">
        <v>1.0736561809911689</v>
      </c>
      <c r="G130" s="64">
        <v>42.914037554217018</v>
      </c>
      <c r="H130" s="18">
        <v>0.57150566633031463</v>
      </c>
      <c r="I130" s="17">
        <v>22.843081483222676</v>
      </c>
    </row>
    <row r="131" spans="2:9" x14ac:dyDescent="0.25">
      <c r="B131" s="82">
        <v>45931</v>
      </c>
      <c r="C131" s="124">
        <v>39.923000000000002</v>
      </c>
      <c r="D131" s="125">
        <v>0.67997807492073437</v>
      </c>
      <c r="E131" s="126">
        <v>27.146764685060479</v>
      </c>
      <c r="F131" s="79">
        <v>1.0481634160456053</v>
      </c>
      <c r="G131" s="76">
        <v>41.845828058788697</v>
      </c>
      <c r="H131" s="79">
        <v>0.57683900944254862</v>
      </c>
      <c r="I131" s="77">
        <v>23.029143773974869</v>
      </c>
    </row>
    <row r="132" spans="2:9" x14ac:dyDescent="0.25">
      <c r="B132" s="121"/>
      <c r="C132" s="122"/>
      <c r="D132" s="122"/>
      <c r="E132" s="122"/>
      <c r="F132" s="64"/>
      <c r="G132" s="64"/>
      <c r="H132" s="64"/>
      <c r="I132" s="64"/>
    </row>
    <row r="133" spans="2:9" x14ac:dyDescent="0.25">
      <c r="B133" s="23" t="s">
        <v>22</v>
      </c>
    </row>
    <row r="134" spans="2:9" x14ac:dyDescent="0.25">
      <c r="B134" s="33" t="s">
        <v>26</v>
      </c>
    </row>
    <row r="135" spans="2:9" x14ac:dyDescent="0.25">
      <c r="B135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C1E6891-C915-400D-A4C9-0DAC7F9E3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2025-12-16T18:26:24Z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