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165" documentId="8_{DACB55C4-FD29-4F66-B82D-84C03E8D0E99}" xr6:coauthVersionLast="47" xr6:coauthVersionMax="47" xr10:uidLastSave="{82C962A4-3D57-4E23-B970-5260997C47EA}"/>
  <bookViews>
    <workbookView xWindow="-120" yWindow="-120" windowWidth="29040" windowHeight="15720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9" i="1"/>
  <c r="O30" i="1"/>
  <c r="O31" i="1"/>
  <c r="O32" i="1"/>
  <c r="P32" i="1" s="1"/>
  <c r="O33" i="1"/>
  <c r="O34" i="1"/>
  <c r="O35" i="1"/>
  <c r="O36" i="1"/>
  <c r="O37" i="1"/>
  <c r="O38" i="1"/>
  <c r="O39" i="1"/>
  <c r="P39" i="1" s="1"/>
  <c r="P38" i="1"/>
  <c r="C234" i="2"/>
  <c r="P30" i="1"/>
  <c r="P31" i="1"/>
  <c r="O27" i="1"/>
  <c r="P28" i="1" s="1"/>
  <c r="O26" i="1"/>
  <c r="O15" i="1"/>
  <c r="O16" i="1"/>
  <c r="P16" i="1"/>
  <c r="O17" i="1"/>
  <c r="P17" i="1" s="1"/>
  <c r="O18" i="1"/>
  <c r="P18" i="1"/>
  <c r="O19" i="1"/>
  <c r="P19" i="1" s="1"/>
  <c r="O20" i="1"/>
  <c r="P20" i="1" s="1"/>
  <c r="O21" i="1"/>
  <c r="O22" i="1"/>
  <c r="P22" i="1"/>
  <c r="O23" i="1"/>
  <c r="P23" i="1"/>
  <c r="O24" i="1"/>
  <c r="P24" i="1" s="1"/>
  <c r="O25" i="1"/>
  <c r="P25" i="1" s="1"/>
  <c r="P26" i="1"/>
  <c r="O14" i="1"/>
  <c r="P15" i="1" s="1"/>
  <c r="P27" i="1" l="1"/>
  <c r="P21" i="1"/>
  <c r="P29" i="1"/>
  <c r="P33" i="1"/>
  <c r="P34" i="1"/>
  <c r="P35" i="1"/>
  <c r="P36" i="1"/>
  <c r="P37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<sst xmlns="http://schemas.openxmlformats.org/spreadsheetml/2006/main" count="26" uniqueCount="25">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</sst>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  <numFmt numFmtId="168" formatCode="0.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44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21" applyNumberFormat="1" applyFont="1" applyAlignment="1">
      <alignment horizontal="center" wrapText="1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43" fontId="23" fillId="0" borderId="4" xfId="29" applyFont="1" applyBorder="1"/>
    <xf numFmtId="43" fontId="23" fillId="0" borderId="2" xfId="29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36" applyNumberFormat="1" applyFont="1" applyBorder="1" applyAlignment="1">
      <alignment horizontal="center"/>
    </xf>
    <xf numFmtId="168" fontId="0" fillId="0" borderId="0" xfId="0" applyNumberFormat="1"/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  <xf numFmtId="17" fontId="23" fillId="0" borderId="0" xfId="17" applyNumberFormat="1" applyFont="1" applyBorder="1" applyAlignment="1">
      <alignment horizontal="center"/>
    </xf>
    <xf numFmtId="168" fontId="0" fillId="0" borderId="4" xfId="0" applyNumberFormat="1" applyBorder="1"/>
    <xf numFmtId="168" fontId="0" fillId="0" borderId="6" xfId="0" applyNumberFormat="1" applyBorder="1"/>
    <xf numFmtId="17" fontId="23" fillId="0" borderId="6" xfId="17" applyNumberFormat="1" applyFont="1" applyBorder="1" applyAlignment="1">
      <alignment horizontal="center"/>
    </xf>
  </cellXfs>
  <cellStyles count="44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stilo 1 2 2" xfId="37" xr:uid="{FF101117-0F5A-4B6F-8C0F-C1F9060EE67C}"/>
    <cellStyle name="Euro" xfId="5" xr:uid="{00000000-0005-0000-0000-000004000000}"/>
    <cellStyle name="Euro 2" xfId="35" xr:uid="{AA06EFF4-A310-4CD6-877B-8A050A17740E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" xfId="29" builtinId="3"/>
    <cellStyle name="Millares 2" xfId="16" xr:uid="{00000000-0005-0000-0000-00000F000000}"/>
    <cellStyle name="Millares 2 2" xfId="30" xr:uid="{EF7980E8-2C73-434F-84F5-2998ED06FBAD}"/>
    <cellStyle name="Millares 2 3" xfId="38" xr:uid="{8935C539-20BC-49A3-A18F-A46774248E45}"/>
    <cellStyle name="Normal" xfId="0" builtinId="0"/>
    <cellStyle name="Normal 2" xfId="17" xr:uid="{00000000-0005-0000-0000-000011000000}"/>
    <cellStyle name="Normal 2 2" xfId="18" xr:uid="{00000000-0005-0000-0000-000012000000}"/>
    <cellStyle name="Normal 2 2 2" xfId="40" xr:uid="{7F008D5B-3921-4E99-89E4-123EEC134DC6}"/>
    <cellStyle name="Normal 2 3" xfId="31" xr:uid="{7FA96E33-ECC4-4843-8F52-605EE3A9A104}"/>
    <cellStyle name="Normal 2 4" xfId="36" xr:uid="{86B81A52-C47E-418F-82C1-8D36737CDBF8}"/>
    <cellStyle name="Normal 2 5" xfId="39" xr:uid="{7FB235EC-03E2-4CB5-B5D6-973ECF8C7CDA}"/>
    <cellStyle name="Normal 3" xfId="19" xr:uid="{00000000-0005-0000-0000-000013000000}"/>
    <cellStyle name="Normal 3 2" xfId="32" xr:uid="{BEC7EF0A-3846-4F1B-A72A-E89102E3D18F}"/>
    <cellStyle name="Normal 3 3" xfId="41" xr:uid="{57312313-A01C-4871-B38B-66A8C39A1128}"/>
    <cellStyle name="Normal 4" xfId="33" xr:uid="{4D534D95-0E5A-414D-ADB2-7F57F150379B}"/>
    <cellStyle name="Normal 4 2" xfId="43" xr:uid="{A596B5DE-7DA2-40DB-A61A-D772A68E22A9}"/>
    <cellStyle name="Normal 5" xfId="34" xr:uid="{4CCA60AB-B4AB-4081-8AE4-6320DEEFCE97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Porcentual 2 2 2" xfId="42" xr:uid="{40064E65-8C02-4D26-97EB-7877AF19D033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1"/>
  <sheetViews>
    <sheetView showGridLines="0" tabSelected="1" workbookViewId="0">
      <selection activeCell="I20" sqref="I20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58" t="s">
        <v>0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2:17" x14ac:dyDescent="0.2">
      <c r="B11" s="59" t="s">
        <v>1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8" t="s">
        <v>2</v>
      </c>
    </row>
    <row r="12" spans="2:17" ht="16.5" customHeight="1" thickBot="1" x14ac:dyDescent="0.25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2:17" ht="13.5" thickBot="1" x14ac:dyDescent="0.25">
      <c r="B13" s="42" t="s">
        <v>3</v>
      </c>
      <c r="C13" s="31" t="s">
        <v>4</v>
      </c>
      <c r="D13" s="31" t="s">
        <v>5</v>
      </c>
      <c r="E13" s="31" t="s">
        <v>6</v>
      </c>
      <c r="F13" s="31" t="s">
        <v>7</v>
      </c>
      <c r="G13" s="31" t="s">
        <v>8</v>
      </c>
      <c r="H13" s="31" t="s">
        <v>9</v>
      </c>
      <c r="I13" s="31" t="s">
        <v>10</v>
      </c>
      <c r="J13" s="31" t="s">
        <v>11</v>
      </c>
      <c r="K13" s="31" t="s">
        <v>12</v>
      </c>
      <c r="L13" s="31" t="s">
        <v>13</v>
      </c>
      <c r="M13" s="31" t="s">
        <v>14</v>
      </c>
      <c r="N13" s="31" t="s">
        <v>15</v>
      </c>
      <c r="O13" s="31" t="s">
        <v>16</v>
      </c>
      <c r="P13" s="32" t="s">
        <v>17</v>
      </c>
    </row>
    <row r="14" spans="2:17" x14ac:dyDescent="0.2">
      <c r="B14" s="43">
        <v>1999</v>
      </c>
      <c r="C14" s="34">
        <v>1.1591</v>
      </c>
      <c r="D14" s="34">
        <v>1.1203000000000001</v>
      </c>
      <c r="E14" s="34">
        <v>1.0886</v>
      </c>
      <c r="F14" s="34">
        <v>1.0701000000000001</v>
      </c>
      <c r="G14" s="34">
        <v>1.0629999999999999</v>
      </c>
      <c r="H14" s="34">
        <v>1.0377000000000001</v>
      </c>
      <c r="I14" s="34">
        <v>1.0369999999999999</v>
      </c>
      <c r="J14" s="34">
        <v>1.0605</v>
      </c>
      <c r="K14" s="34">
        <v>1.0497000000000001</v>
      </c>
      <c r="L14" s="34">
        <v>1.0706</v>
      </c>
      <c r="M14" s="34">
        <v>1.0327999999999999</v>
      </c>
      <c r="N14" s="34">
        <v>1.0109999999999999</v>
      </c>
      <c r="O14" s="46">
        <f>AVERAGE(C14:N14)</f>
        <v>1.0667</v>
      </c>
      <c r="P14" s="33"/>
    </row>
    <row r="15" spans="2:17" x14ac:dyDescent="0.2">
      <c r="B15" s="44">
        <v>2000</v>
      </c>
      <c r="C15" s="3">
        <v>1.0130999999999999</v>
      </c>
      <c r="D15" s="3">
        <v>0.98340000000000005</v>
      </c>
      <c r="E15" s="3">
        <v>0.96430000000000005</v>
      </c>
      <c r="F15" s="3">
        <v>0.94489999999999996</v>
      </c>
      <c r="G15" s="3">
        <v>0.90590000000000004</v>
      </c>
      <c r="H15" s="3">
        <v>0.95050000000000001</v>
      </c>
      <c r="I15" s="3">
        <v>0.93859999999999999</v>
      </c>
      <c r="J15" s="3">
        <v>0.90449999999999997</v>
      </c>
      <c r="K15" s="3">
        <v>0.86950000000000005</v>
      </c>
      <c r="L15" s="3">
        <v>0.85250000000000004</v>
      </c>
      <c r="M15" s="3">
        <v>0.85519999999999996</v>
      </c>
      <c r="N15" s="3">
        <v>0.89829999999999999</v>
      </c>
      <c r="O15" s="47">
        <f t="shared" ref="O15:O25" si="0">AVERAGE(C15:N15)</f>
        <v>0.92339166666666683</v>
      </c>
      <c r="P15" s="27">
        <f t="shared" ref="P15:P29" si="1">O15/O14-1</f>
        <v>-0.13434736414487025</v>
      </c>
    </row>
    <row r="16" spans="2:17" x14ac:dyDescent="0.2">
      <c r="B16" s="44">
        <v>2001</v>
      </c>
      <c r="C16" s="3">
        <v>0.93759999999999999</v>
      </c>
      <c r="D16" s="35">
        <v>0.92049999999999998</v>
      </c>
      <c r="E16" s="35">
        <v>0.9083</v>
      </c>
      <c r="F16" s="35">
        <v>0.89249999999999996</v>
      </c>
      <c r="G16" s="35">
        <v>0.87529999999999997</v>
      </c>
      <c r="H16" s="35">
        <v>0.85299999999999998</v>
      </c>
      <c r="I16" s="35">
        <v>0.86150000000000004</v>
      </c>
      <c r="J16" s="35">
        <v>0.90139999999999998</v>
      </c>
      <c r="K16" s="35">
        <v>0.91139999999999999</v>
      </c>
      <c r="L16" s="35">
        <v>0.90500000000000003</v>
      </c>
      <c r="M16" s="35">
        <v>0.88829999999999998</v>
      </c>
      <c r="N16" s="35">
        <v>0.89119999999999999</v>
      </c>
      <c r="O16" s="47">
        <f t="shared" si="0"/>
        <v>0.89549999999999985</v>
      </c>
      <c r="P16" s="27">
        <f t="shared" si="1"/>
        <v>-3.0205672926800986E-2</v>
      </c>
    </row>
    <row r="17" spans="2:18" x14ac:dyDescent="0.2">
      <c r="B17" s="44">
        <v>2002</v>
      </c>
      <c r="C17" s="3">
        <v>0.88319999999999999</v>
      </c>
      <c r="D17" s="35">
        <v>0.87070000000000003</v>
      </c>
      <c r="E17" s="35">
        <v>0.87660000000000005</v>
      </c>
      <c r="F17" s="35">
        <v>0.88600000000000001</v>
      </c>
      <c r="G17" s="35">
        <v>0.91700000000000004</v>
      </c>
      <c r="H17" s="35">
        <v>0.95609999999999995</v>
      </c>
      <c r="I17" s="35">
        <v>0.99350000000000005</v>
      </c>
      <c r="J17" s="35">
        <v>0.97809999999999997</v>
      </c>
      <c r="K17" s="35">
        <v>0.98060000000000003</v>
      </c>
      <c r="L17" s="35">
        <v>0.98119999999999996</v>
      </c>
      <c r="M17" s="35">
        <v>1.0013000000000001</v>
      </c>
      <c r="N17" s="35">
        <v>1.0194000000000001</v>
      </c>
      <c r="O17" s="47">
        <f t="shared" si="0"/>
        <v>0.94530833333333353</v>
      </c>
      <c r="P17" s="27">
        <f t="shared" si="1"/>
        <v>5.562069607295772E-2</v>
      </c>
    </row>
    <row r="18" spans="2:18" x14ac:dyDescent="0.2">
      <c r="B18" s="44">
        <v>2003</v>
      </c>
      <c r="C18" s="3">
        <v>1.0622</v>
      </c>
      <c r="D18" s="3">
        <v>1.0785</v>
      </c>
      <c r="E18" s="3">
        <v>1.0797000000000001</v>
      </c>
      <c r="F18" s="35">
        <v>1.0862000000000001</v>
      </c>
      <c r="G18" s="35">
        <v>1.1556</v>
      </c>
      <c r="H18" s="35">
        <v>1.1674</v>
      </c>
      <c r="I18" s="35">
        <v>1.1399999999999999</v>
      </c>
      <c r="J18" s="35">
        <v>1.1154999999999999</v>
      </c>
      <c r="K18" s="35">
        <v>1.1267</v>
      </c>
      <c r="L18" s="35">
        <v>1.1714</v>
      </c>
      <c r="M18" s="35">
        <v>1.171</v>
      </c>
      <c r="N18" s="35">
        <v>1.2283999999999999</v>
      </c>
      <c r="O18" s="47">
        <f t="shared" si="0"/>
        <v>1.1318833333333331</v>
      </c>
      <c r="P18" s="27">
        <f t="shared" si="1"/>
        <v>0.19736946498937691</v>
      </c>
    </row>
    <row r="19" spans="2:18" x14ac:dyDescent="0.2">
      <c r="B19" s="44">
        <v>2004</v>
      </c>
      <c r="C19" s="3">
        <v>1.2638</v>
      </c>
      <c r="D19" s="3">
        <v>1.264</v>
      </c>
      <c r="E19" s="3">
        <v>1.2261</v>
      </c>
      <c r="F19" s="35">
        <v>1.1989000000000001</v>
      </c>
      <c r="G19" s="35">
        <v>1.2217</v>
      </c>
      <c r="H19" s="35">
        <v>1.2145999999999999</v>
      </c>
      <c r="I19" s="35">
        <v>1.2265999999999999</v>
      </c>
      <c r="J19" s="35">
        <v>1.2191000000000001</v>
      </c>
      <c r="K19" s="35">
        <v>1.2223999999999999</v>
      </c>
      <c r="L19" s="35">
        <v>1.2506999999999999</v>
      </c>
      <c r="M19" s="35">
        <v>1.2997000000000001</v>
      </c>
      <c r="N19" s="35">
        <v>1.3406</v>
      </c>
      <c r="O19" s="47">
        <f t="shared" si="0"/>
        <v>1.2456833333333335</v>
      </c>
      <c r="P19" s="27">
        <f t="shared" si="1"/>
        <v>0.10054039727298192</v>
      </c>
    </row>
    <row r="20" spans="2:18" x14ac:dyDescent="0.2">
      <c r="B20" s="44">
        <v>2005</v>
      </c>
      <c r="C20" s="3">
        <v>1.31</v>
      </c>
      <c r="D20" s="3">
        <v>1.3</v>
      </c>
      <c r="E20" s="3">
        <v>1.32</v>
      </c>
      <c r="F20" s="35">
        <v>1.29</v>
      </c>
      <c r="G20" s="35">
        <v>1.27</v>
      </c>
      <c r="H20" s="35">
        <v>1.22</v>
      </c>
      <c r="I20" s="35">
        <v>1.2040549999999999</v>
      </c>
      <c r="J20" s="35">
        <v>1.2295</v>
      </c>
      <c r="K20" s="35">
        <v>1.22</v>
      </c>
      <c r="L20" s="35">
        <v>1.2</v>
      </c>
      <c r="M20" s="35">
        <v>1.18</v>
      </c>
      <c r="N20" s="35">
        <v>1.19</v>
      </c>
      <c r="O20" s="47">
        <f t="shared" si="0"/>
        <v>1.2444629166666665</v>
      </c>
      <c r="P20" s="27">
        <f t="shared" si="1"/>
        <v>-9.7971662139950677E-4</v>
      </c>
    </row>
    <row r="21" spans="2:18" x14ac:dyDescent="0.2">
      <c r="B21" s="44">
        <v>2006</v>
      </c>
      <c r="C21" s="3">
        <v>1.21</v>
      </c>
      <c r="D21" s="3">
        <v>1.19</v>
      </c>
      <c r="E21" s="35">
        <v>1.2</v>
      </c>
      <c r="F21" s="35">
        <v>1.2273000000000001</v>
      </c>
      <c r="G21" s="35">
        <v>1.2766999999999999</v>
      </c>
      <c r="H21" s="35">
        <v>1.2661</v>
      </c>
      <c r="I21" s="35">
        <v>1.2681</v>
      </c>
      <c r="J21" s="35">
        <v>1.2809999999999999</v>
      </c>
      <c r="K21" s="35">
        <v>1.2722</v>
      </c>
      <c r="L21" s="35">
        <v>1.2617</v>
      </c>
      <c r="M21" s="35">
        <v>1.2887999999999999</v>
      </c>
      <c r="N21" s="35">
        <v>1.32</v>
      </c>
      <c r="O21" s="47">
        <f t="shared" si="0"/>
        <v>1.2551583333333334</v>
      </c>
      <c r="P21" s="27">
        <f t="shared" si="1"/>
        <v>8.5944036768206278E-3</v>
      </c>
    </row>
    <row r="22" spans="2:18" x14ac:dyDescent="0.2">
      <c r="B22" s="44">
        <v>2007</v>
      </c>
      <c r="C22" s="3">
        <v>1.299047619047619</v>
      </c>
      <c r="D22" s="3">
        <v>1.31</v>
      </c>
      <c r="E22" s="35">
        <v>1.32</v>
      </c>
      <c r="F22" s="35">
        <v>1.35</v>
      </c>
      <c r="G22" s="35">
        <v>1.3518181818181818</v>
      </c>
      <c r="H22" s="35">
        <v>1.34</v>
      </c>
      <c r="I22" s="35">
        <v>1.37</v>
      </c>
      <c r="J22" s="35">
        <v>1.36</v>
      </c>
      <c r="K22" s="35">
        <v>1.39</v>
      </c>
      <c r="L22" s="35">
        <v>1.42</v>
      </c>
      <c r="M22" s="35">
        <v>1.47</v>
      </c>
      <c r="N22" s="35">
        <v>1.46</v>
      </c>
      <c r="O22" s="47">
        <f t="shared" si="0"/>
        <v>1.37007215007215</v>
      </c>
      <c r="P22" s="27">
        <f t="shared" si="1"/>
        <v>9.1553243672166218E-2</v>
      </c>
    </row>
    <row r="23" spans="2:18" x14ac:dyDescent="0.2">
      <c r="B23" s="44">
        <v>2008</v>
      </c>
      <c r="C23" s="3">
        <v>1.47</v>
      </c>
      <c r="D23" s="3">
        <v>1.48</v>
      </c>
      <c r="E23" s="35">
        <v>1.55</v>
      </c>
      <c r="F23" s="35">
        <v>1.5752380952380949</v>
      </c>
      <c r="G23" s="35">
        <v>1.56</v>
      </c>
      <c r="H23" s="35">
        <v>1.56</v>
      </c>
      <c r="I23" s="35">
        <v>1.58</v>
      </c>
      <c r="J23" s="35">
        <v>1.5</v>
      </c>
      <c r="K23" s="35">
        <v>1.43</v>
      </c>
      <c r="L23" s="35">
        <v>1.33</v>
      </c>
      <c r="M23" s="35">
        <v>1.27</v>
      </c>
      <c r="N23" s="35">
        <v>1.35</v>
      </c>
      <c r="O23" s="47">
        <f t="shared" si="0"/>
        <v>1.4712698412698415</v>
      </c>
      <c r="P23" s="27">
        <f t="shared" si="1"/>
        <v>7.3863037937354159E-2</v>
      </c>
    </row>
    <row r="24" spans="2:18" x14ac:dyDescent="0.2">
      <c r="B24" s="44">
        <v>2009</v>
      </c>
      <c r="C24" s="3">
        <v>1.32</v>
      </c>
      <c r="D24" s="3">
        <v>1.28</v>
      </c>
      <c r="E24" s="35">
        <v>1.3</v>
      </c>
      <c r="F24" s="35">
        <v>1.32</v>
      </c>
      <c r="G24" s="35">
        <v>1.36</v>
      </c>
      <c r="H24" s="35">
        <v>1.4</v>
      </c>
      <c r="I24" s="49">
        <v>1.41</v>
      </c>
      <c r="J24" s="35">
        <v>1.43</v>
      </c>
      <c r="K24" s="35">
        <v>1.46</v>
      </c>
      <c r="L24" s="35">
        <v>1.48</v>
      </c>
      <c r="M24" s="35">
        <v>1.49</v>
      </c>
      <c r="N24" s="35">
        <v>1.46</v>
      </c>
      <c r="O24" s="47">
        <f t="shared" si="0"/>
        <v>1.3925000000000001</v>
      </c>
      <c r="P24" s="27">
        <f t="shared" si="1"/>
        <v>-5.3538677311468441E-2</v>
      </c>
    </row>
    <row r="25" spans="2:18" x14ac:dyDescent="0.2">
      <c r="B25" s="44">
        <v>2010</v>
      </c>
      <c r="C25" s="3">
        <v>1.43</v>
      </c>
      <c r="D25" s="3">
        <v>1.37</v>
      </c>
      <c r="E25" s="36">
        <v>1.36</v>
      </c>
      <c r="F25" s="35">
        <v>1.34</v>
      </c>
      <c r="G25" s="35">
        <v>1.26</v>
      </c>
      <c r="H25" s="37">
        <v>1.220703125</v>
      </c>
      <c r="I25" s="49">
        <v>1.2750223128904756</v>
      </c>
      <c r="J25" s="35">
        <v>1.2913223140495869</v>
      </c>
      <c r="K25" s="35">
        <v>1.3042911177774879</v>
      </c>
      <c r="L25" s="35">
        <v>1.3881177123820099</v>
      </c>
      <c r="M25" s="35">
        <v>1.3663068725235687</v>
      </c>
      <c r="N25" s="35">
        <v>1.32</v>
      </c>
      <c r="O25" s="47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4">
        <v>2011</v>
      </c>
      <c r="C26" s="3">
        <v>1.4266000000000001</v>
      </c>
      <c r="D26" s="3">
        <v>1.3680000000000001</v>
      </c>
      <c r="E26" s="36">
        <v>1.357</v>
      </c>
      <c r="F26" s="36">
        <v>1.3416999999999999</v>
      </c>
      <c r="G26" s="35">
        <v>1.2563</v>
      </c>
      <c r="H26" s="37">
        <v>1.2222999999999999</v>
      </c>
      <c r="I26" s="49">
        <v>1.2810999999999999</v>
      </c>
      <c r="J26" s="35">
        <v>1.2903</v>
      </c>
      <c r="K26" s="35">
        <v>1.3103</v>
      </c>
      <c r="L26" s="35">
        <v>1.3891</v>
      </c>
      <c r="M26" s="35">
        <v>1.3657999999999999</v>
      </c>
      <c r="N26" s="35">
        <v>1.3221000000000001</v>
      </c>
      <c r="O26" s="47">
        <f t="shared" ref="O26:O39" si="2">AVERAGE(C26:N26)</f>
        <v>1.32755</v>
      </c>
      <c r="P26" s="27">
        <f t="shared" si="1"/>
        <v>3.0369315673017816E-4</v>
      </c>
    </row>
    <row r="27" spans="2:18" x14ac:dyDescent="0.2">
      <c r="B27" s="44">
        <v>2012</v>
      </c>
      <c r="C27" s="3">
        <v>1.2911555842479021</v>
      </c>
      <c r="D27" s="3">
        <v>1.3253810470510272</v>
      </c>
      <c r="E27" s="36">
        <v>1.320528211284514</v>
      </c>
      <c r="F27" s="36">
        <v>1.3157894736842106</v>
      </c>
      <c r="G27" s="35">
        <v>1.28</v>
      </c>
      <c r="H27" s="37">
        <v>1.2544802867383511</v>
      </c>
      <c r="I27" s="49">
        <v>1.23</v>
      </c>
      <c r="J27" s="35">
        <v>1.2405609492988132</v>
      </c>
      <c r="K27" s="35">
        <v>1.29</v>
      </c>
      <c r="L27" s="35">
        <v>1.3</v>
      </c>
      <c r="M27" s="35">
        <v>1.28</v>
      </c>
      <c r="N27" s="35">
        <v>1.31</v>
      </c>
      <c r="O27" s="47">
        <f t="shared" si="2"/>
        <v>1.2864912960254016</v>
      </c>
      <c r="P27" s="27">
        <f t="shared" si="1"/>
        <v>-3.0928178957175589E-2</v>
      </c>
    </row>
    <row r="28" spans="2:18" x14ac:dyDescent="0.2">
      <c r="B28" s="44">
        <v>2013</v>
      </c>
      <c r="C28" s="3">
        <v>1.33</v>
      </c>
      <c r="D28" s="3">
        <v>1.33</v>
      </c>
      <c r="E28" s="36">
        <v>1.3</v>
      </c>
      <c r="F28" s="36">
        <v>1.3</v>
      </c>
      <c r="G28" s="35">
        <v>1.3</v>
      </c>
      <c r="H28" s="37">
        <v>1.32</v>
      </c>
      <c r="I28" s="49">
        <v>1.31</v>
      </c>
      <c r="J28" s="35">
        <v>1.33</v>
      </c>
      <c r="K28" s="35">
        <v>1.34</v>
      </c>
      <c r="L28" s="35">
        <v>1.36</v>
      </c>
      <c r="M28" s="35">
        <v>1.35</v>
      </c>
      <c r="N28" s="35">
        <v>1.37</v>
      </c>
      <c r="O28" s="47">
        <f t="shared" si="2"/>
        <v>1.3283333333333331</v>
      </c>
      <c r="P28" s="27">
        <f t="shared" si="1"/>
        <v>3.252415110557072E-2</v>
      </c>
    </row>
    <row r="29" spans="2:18" x14ac:dyDescent="0.2">
      <c r="B29" s="44">
        <v>2014</v>
      </c>
      <c r="C29" s="3">
        <v>1.36</v>
      </c>
      <c r="D29" s="3">
        <v>1.37</v>
      </c>
      <c r="E29" s="36">
        <v>1.38</v>
      </c>
      <c r="F29" s="36">
        <v>1.38</v>
      </c>
      <c r="G29" s="35">
        <v>1.37</v>
      </c>
      <c r="H29" s="37">
        <v>1.36</v>
      </c>
      <c r="I29" s="49">
        <v>1.35</v>
      </c>
      <c r="J29" s="35">
        <v>1.331981582393444</v>
      </c>
      <c r="K29" s="35">
        <v>1.29</v>
      </c>
      <c r="L29" s="35">
        <v>1.27</v>
      </c>
      <c r="M29" s="35">
        <v>1.25</v>
      </c>
      <c r="N29" s="35">
        <v>1.23</v>
      </c>
      <c r="O29" s="47">
        <f t="shared" si="2"/>
        <v>1.3284984651994538</v>
      </c>
      <c r="P29" s="27">
        <f t="shared" si="1"/>
        <v>1.2431508114474354E-4</v>
      </c>
    </row>
    <row r="30" spans="2:18" x14ac:dyDescent="0.2">
      <c r="B30" s="44">
        <v>2015</v>
      </c>
      <c r="C30" s="3">
        <v>1.1599999999999999</v>
      </c>
      <c r="D30" s="3">
        <v>1.1399999999999999</v>
      </c>
      <c r="E30" s="36">
        <v>1.08</v>
      </c>
      <c r="F30" s="36">
        <v>1.08</v>
      </c>
      <c r="G30" s="35">
        <v>1.1200000000000001</v>
      </c>
      <c r="H30" s="37">
        <v>1.1200000000000001</v>
      </c>
      <c r="I30" s="49">
        <v>1.1000000000000001</v>
      </c>
      <c r="J30" s="35">
        <v>1.1100000000000001</v>
      </c>
      <c r="K30" s="35">
        <v>1.1200000000000001</v>
      </c>
      <c r="L30" s="35">
        <v>1.1200000000000001</v>
      </c>
      <c r="M30" s="35">
        <v>1.07</v>
      </c>
      <c r="N30" s="35">
        <v>1.0900000000000001</v>
      </c>
      <c r="O30" s="47">
        <f t="shared" si="2"/>
        <v>1.1091666666666669</v>
      </c>
      <c r="P30" s="27">
        <f t="shared" ref="P30:P39" si="3">O30/O29-1</f>
        <v>-0.16509751744414525</v>
      </c>
    </row>
    <row r="31" spans="2:18" x14ac:dyDescent="0.2">
      <c r="B31" s="44">
        <v>2016</v>
      </c>
      <c r="C31" s="3">
        <v>1.0854999999999999</v>
      </c>
      <c r="D31" s="3">
        <v>1.1091999999999997</v>
      </c>
      <c r="E31" s="36">
        <v>1.1133999999999995</v>
      </c>
      <c r="F31" s="36">
        <v>1.1346000000000003</v>
      </c>
      <c r="G31" s="35">
        <v>1.1312</v>
      </c>
      <c r="H31" s="37">
        <v>1.1232000000000004</v>
      </c>
      <c r="I31" s="49">
        <v>1.1055000000000004</v>
      </c>
      <c r="J31" s="35">
        <v>1.1207</v>
      </c>
      <c r="K31" s="35">
        <v>1.1217999999999995</v>
      </c>
      <c r="L31" s="35">
        <v>1.1013999999999997</v>
      </c>
      <c r="M31" s="35">
        <v>1.075268817204301</v>
      </c>
      <c r="N31" s="35">
        <v>1.0526315789473684</v>
      </c>
      <c r="O31" s="47">
        <f t="shared" si="2"/>
        <v>1.1062000330126389</v>
      </c>
      <c r="P31" s="27">
        <f t="shared" si="3"/>
        <v>-2.6746509277486563E-3</v>
      </c>
    </row>
    <row r="32" spans="2:18" x14ac:dyDescent="0.2">
      <c r="B32" s="44">
        <v>2017</v>
      </c>
      <c r="C32" s="3">
        <v>1.0638297872340425</v>
      </c>
      <c r="D32" s="3">
        <v>1.0638297872340425</v>
      </c>
      <c r="E32" s="36">
        <v>1.0638297872340425</v>
      </c>
      <c r="F32" s="36">
        <v>1.075268817204301</v>
      </c>
      <c r="G32" s="35">
        <v>1.0989010989010988</v>
      </c>
      <c r="H32" s="37">
        <v>1.1235955056179776</v>
      </c>
      <c r="I32" s="49">
        <v>1.1527000000000001</v>
      </c>
      <c r="J32" s="35">
        <v>1.1815</v>
      </c>
      <c r="K32" s="35">
        <v>1.1904999999999999</v>
      </c>
      <c r="L32" s="35">
        <v>1.1753</v>
      </c>
      <c r="M32" s="35">
        <v>1.175</v>
      </c>
      <c r="N32" s="35">
        <v>1.1837</v>
      </c>
      <c r="O32" s="47">
        <f t="shared" si="2"/>
        <v>1.1289962319521256</v>
      </c>
      <c r="P32" s="27">
        <f t="shared" si="3"/>
        <v>2.0607664309503892E-2</v>
      </c>
    </row>
    <row r="33" spans="2:19" x14ac:dyDescent="0.2">
      <c r="B33" s="44">
        <v>2018</v>
      </c>
      <c r="C33" s="3">
        <v>1.2205999999999999</v>
      </c>
      <c r="D33" s="3">
        <v>1.2351000000000001</v>
      </c>
      <c r="E33" s="36">
        <v>1.2338</v>
      </c>
      <c r="F33" s="36">
        <v>1.2278</v>
      </c>
      <c r="G33" s="35">
        <v>1.1809000000000001</v>
      </c>
      <c r="H33" s="37">
        <v>1.1677999999999999</v>
      </c>
      <c r="I33" s="49">
        <v>1.1685000000000001</v>
      </c>
      <c r="J33" s="35">
        <v>1.1544000000000001</v>
      </c>
      <c r="K33" s="35">
        <v>1.1661999999999999</v>
      </c>
      <c r="L33" s="35">
        <v>1.1478999999999999</v>
      </c>
      <c r="M33" s="35">
        <v>1.1362000000000001</v>
      </c>
      <c r="N33" s="35">
        <v>1.1375999999999999</v>
      </c>
      <c r="O33" s="47">
        <f t="shared" si="2"/>
        <v>1.1814</v>
      </c>
      <c r="P33" s="27">
        <f t="shared" si="3"/>
        <v>4.6416247073973071E-2</v>
      </c>
    </row>
    <row r="34" spans="2:19" x14ac:dyDescent="0.2">
      <c r="B34" s="44">
        <v>2019</v>
      </c>
      <c r="C34" s="3">
        <v>1.1415999999999999</v>
      </c>
      <c r="D34" s="3">
        <v>1.135</v>
      </c>
      <c r="E34" s="36">
        <v>1.1298999999999999</v>
      </c>
      <c r="F34" s="36">
        <v>1.123</v>
      </c>
      <c r="G34" s="35">
        <v>1.1184000000000001</v>
      </c>
      <c r="H34" s="37">
        <v>1.1296999999999999</v>
      </c>
      <c r="I34" s="49">
        <v>1.121</v>
      </c>
      <c r="J34" s="35">
        <v>1.1124000000000001</v>
      </c>
      <c r="K34" s="35">
        <v>1.1009</v>
      </c>
      <c r="L34" s="35">
        <v>1.1056999999999999</v>
      </c>
      <c r="M34" s="35">
        <v>1.1048</v>
      </c>
      <c r="N34" s="35">
        <v>1.1107</v>
      </c>
      <c r="O34" s="47">
        <f t="shared" si="2"/>
        <v>1.1194249999999999</v>
      </c>
      <c r="P34" s="27">
        <f t="shared" si="3"/>
        <v>-5.2458947012019697E-2</v>
      </c>
    </row>
    <row r="35" spans="2:19" ht="14.25" customHeight="1" x14ac:dyDescent="0.2">
      <c r="B35" s="44">
        <v>2020</v>
      </c>
      <c r="C35" s="3">
        <v>1.1107</v>
      </c>
      <c r="D35" s="3">
        <v>1.091</v>
      </c>
      <c r="E35" s="36">
        <v>1.105</v>
      </c>
      <c r="F35" s="36">
        <v>1.0866</v>
      </c>
      <c r="G35" s="35">
        <v>1.0902000000000001</v>
      </c>
      <c r="H35" s="37">
        <v>1.1264000000000001</v>
      </c>
      <c r="I35" s="49">
        <v>1.1472</v>
      </c>
      <c r="J35" s="35">
        <v>1.1826000000000001</v>
      </c>
      <c r="K35" s="35">
        <v>1.1785000000000001</v>
      </c>
      <c r="L35" s="35">
        <v>1.1766000000000001</v>
      </c>
      <c r="M35" s="35">
        <v>1.1845000000000001</v>
      </c>
      <c r="N35" s="35">
        <v>1.2164999999999999</v>
      </c>
      <c r="O35" s="47">
        <f t="shared" si="2"/>
        <v>1.1413166666666668</v>
      </c>
      <c r="P35" s="27">
        <f t="shared" si="3"/>
        <v>1.9556170950860263E-2</v>
      </c>
    </row>
    <row r="36" spans="2:19" ht="14.25" customHeight="1" x14ac:dyDescent="0.2">
      <c r="B36" s="44">
        <v>2021</v>
      </c>
      <c r="C36" s="3">
        <v>1.2162999999999999</v>
      </c>
      <c r="D36" s="3">
        <v>1.2089000000000001</v>
      </c>
      <c r="E36" s="36">
        <v>1.1900999999999999</v>
      </c>
      <c r="F36" s="36">
        <v>1.1987000000000001</v>
      </c>
      <c r="G36" s="35">
        <v>1.2149000000000001</v>
      </c>
      <c r="H36" s="37">
        <v>1.2041999999999999</v>
      </c>
      <c r="I36" s="49">
        <v>1.1825000000000001</v>
      </c>
      <c r="J36" s="35">
        <v>1.1769000000000001</v>
      </c>
      <c r="K36" s="35">
        <v>1.1767000000000001</v>
      </c>
      <c r="L36" s="35">
        <v>1.1601999999999999</v>
      </c>
      <c r="M36" s="35">
        <v>1.1397999999999999</v>
      </c>
      <c r="N36" s="35">
        <v>1.1302000000000001</v>
      </c>
      <c r="O36" s="47">
        <f t="shared" si="2"/>
        <v>1.1832833333333335</v>
      </c>
      <c r="P36" s="27">
        <f t="shared" si="3"/>
        <v>3.6770396763971425E-2</v>
      </c>
    </row>
    <row r="37" spans="2:19" ht="14.25" customHeight="1" x14ac:dyDescent="0.2">
      <c r="B37" s="44">
        <v>2022</v>
      </c>
      <c r="C37" s="3">
        <v>1.1323000000000001</v>
      </c>
      <c r="D37" s="3">
        <v>1.1351</v>
      </c>
      <c r="E37" s="36">
        <v>1.1012999999999999</v>
      </c>
      <c r="F37" s="36">
        <v>1.0802</v>
      </c>
      <c r="G37" s="35">
        <v>1.0587</v>
      </c>
      <c r="H37" s="37">
        <v>1.0564</v>
      </c>
      <c r="I37" s="49">
        <v>1.0564</v>
      </c>
      <c r="J37" s="35">
        <v>1.0127999999999999</v>
      </c>
      <c r="K37" s="35">
        <v>0.9899</v>
      </c>
      <c r="L37" s="35">
        <v>0.98470000000000002</v>
      </c>
      <c r="M37" s="35">
        <v>1.0226</v>
      </c>
      <c r="N37" s="35">
        <v>1.0589</v>
      </c>
      <c r="O37" s="47">
        <f t="shared" si="2"/>
        <v>1.0574416666666668</v>
      </c>
      <c r="P37" s="27">
        <f t="shared" si="3"/>
        <v>-0.10634956406608731</v>
      </c>
    </row>
    <row r="38" spans="2:19" ht="14.25" customHeight="1" x14ac:dyDescent="0.2">
      <c r="B38" s="44">
        <v>2023</v>
      </c>
      <c r="C38" s="3">
        <v>1.0780000000000001</v>
      </c>
      <c r="D38" s="3">
        <v>1.0707</v>
      </c>
      <c r="E38" s="36">
        <v>1.0714999999999999</v>
      </c>
      <c r="F38" s="36">
        <v>1.0972</v>
      </c>
      <c r="G38" s="35">
        <v>1.0860000000000001</v>
      </c>
      <c r="H38" s="35">
        <v>1.0843</v>
      </c>
      <c r="I38" s="49">
        <v>1.105</v>
      </c>
      <c r="J38" s="49">
        <v>1.0911</v>
      </c>
      <c r="K38" s="49">
        <v>1.0669999999999999</v>
      </c>
      <c r="L38" s="35">
        <v>1.0565</v>
      </c>
      <c r="M38" s="35">
        <v>1.0826</v>
      </c>
      <c r="N38" s="35">
        <v>1.091</v>
      </c>
      <c r="O38" s="47">
        <f t="shared" si="2"/>
        <v>1.0817416666666664</v>
      </c>
      <c r="P38" s="27">
        <f t="shared" si="3"/>
        <v>2.2979991016052415E-2</v>
      </c>
    </row>
    <row r="39" spans="2:19" ht="14.25" customHeight="1" x14ac:dyDescent="0.2">
      <c r="B39" s="44">
        <v>2024</v>
      </c>
      <c r="C39" s="3">
        <v>1.0898000000000001</v>
      </c>
      <c r="D39" s="3">
        <v>1.0797000000000001</v>
      </c>
      <c r="E39" s="36">
        <v>1.0879000000000001</v>
      </c>
      <c r="F39" s="36">
        <v>1.0728</v>
      </c>
      <c r="G39" s="35">
        <v>1.0815999999999999</v>
      </c>
      <c r="H39" s="35">
        <v>1.0765</v>
      </c>
      <c r="I39" s="49">
        <v>1.0841000000000001</v>
      </c>
      <c r="J39" s="49">
        <v>1.1024</v>
      </c>
      <c r="K39" s="49">
        <v>1.1105</v>
      </c>
      <c r="L39" s="35">
        <v>1.0892999999999999</v>
      </c>
      <c r="M39" s="35">
        <v>1.0625</v>
      </c>
      <c r="N39" s="35">
        <v>1.0477000000000001</v>
      </c>
      <c r="O39" s="47">
        <f t="shared" si="2"/>
        <v>1.0820666666666667</v>
      </c>
      <c r="P39" s="27">
        <f t="shared" si="3"/>
        <v>3.0044141777563205E-4</v>
      </c>
    </row>
    <row r="40" spans="2:19" ht="14.25" customHeight="1" thickBot="1" x14ac:dyDescent="0.25">
      <c r="B40" s="45">
        <v>2025</v>
      </c>
      <c r="C40" s="54">
        <v>1.0353000000000001</v>
      </c>
      <c r="D40" s="54">
        <v>1.0415000000000001</v>
      </c>
      <c r="E40" s="55">
        <v>1.0842000000000001</v>
      </c>
      <c r="F40" s="55">
        <v>1.1208</v>
      </c>
      <c r="G40" s="29">
        <v>1.1275999999999999</v>
      </c>
      <c r="H40" s="29">
        <v>1.1531</v>
      </c>
      <c r="I40" s="28">
        <v>1.1675</v>
      </c>
      <c r="J40" s="50">
        <v>1.1644000000000001</v>
      </c>
      <c r="K40" s="50">
        <v>1.1736</v>
      </c>
      <c r="L40" s="29"/>
      <c r="M40" s="29"/>
      <c r="N40" s="29"/>
      <c r="O40" s="48"/>
      <c r="P40" s="30"/>
    </row>
    <row r="41" spans="2:19" ht="18" customHeight="1" x14ac:dyDescent="0.2"/>
    <row r="42" spans="2:19" x14ac:dyDescent="0.2">
      <c r="B42" s="60" t="s">
        <v>18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2:19" ht="12" customHeight="1" x14ac:dyDescent="0.2">
      <c r="B43" s="4" t="s">
        <v>19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2:19" ht="12.75" customHeight="1" x14ac:dyDescent="0.2">
      <c r="Q44" s="4"/>
      <c r="R44" s="4"/>
      <c r="S44" s="4"/>
    </row>
    <row r="45" spans="2:19" x14ac:dyDescent="0.2">
      <c r="J45" s="5"/>
    </row>
    <row r="46" spans="2:19" x14ac:dyDescent="0.2">
      <c r="D46" s="3"/>
      <c r="F46" s="7"/>
      <c r="G46" s="5"/>
      <c r="I46" s="5"/>
    </row>
    <row r="48" spans="2:19" x14ac:dyDescent="0.2">
      <c r="I48" s="5"/>
      <c r="J48" s="6"/>
      <c r="K48" s="5"/>
      <c r="M48" s="6"/>
    </row>
    <row r="51" spans="12:12" x14ac:dyDescent="0.2">
      <c r="L51" s="5"/>
    </row>
  </sheetData>
  <mergeCells count="4">
    <mergeCell ref="B12:P12"/>
    <mergeCell ref="B10:P10"/>
    <mergeCell ref="B11:P11"/>
    <mergeCell ref="B42:P42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2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36"/>
  <sheetViews>
    <sheetView showGridLines="0" workbookViewId="0">
      <pane ySplit="12" topLeftCell="A316" activePane="bottomLeft" state="frozen"/>
      <selection pane="bottomLeft" activeCell="F333" sqref="F333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1" t="s">
        <v>20</v>
      </c>
      <c r="C10" s="62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8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8">
        <v>44682</v>
      </c>
      <c r="C293" s="20">
        <v>1.0587</v>
      </c>
    </row>
    <row r="294" spans="2:15" x14ac:dyDescent="0.2">
      <c r="B294" s="38">
        <v>44713</v>
      </c>
      <c r="C294" s="20">
        <v>1.0564</v>
      </c>
    </row>
    <row r="295" spans="2:15" x14ac:dyDescent="0.2">
      <c r="B295" s="38">
        <v>44743</v>
      </c>
      <c r="C295" s="20">
        <v>1.0564</v>
      </c>
    </row>
    <row r="296" spans="2:15" x14ac:dyDescent="0.2">
      <c r="B296" s="38">
        <v>44774</v>
      </c>
      <c r="C296" s="20">
        <v>1.0127999999999999</v>
      </c>
    </row>
    <row r="297" spans="2:15" x14ac:dyDescent="0.2">
      <c r="B297" s="38">
        <v>44805</v>
      </c>
      <c r="C297" s="20">
        <v>0.9899</v>
      </c>
    </row>
    <row r="298" spans="2:15" x14ac:dyDescent="0.2">
      <c r="B298" s="38">
        <v>44835</v>
      </c>
      <c r="C298" s="20">
        <v>0.98470000000000002</v>
      </c>
    </row>
    <row r="299" spans="2:15" x14ac:dyDescent="0.2">
      <c r="B299" s="38">
        <v>44866</v>
      </c>
      <c r="C299" s="20">
        <v>1.02</v>
      </c>
    </row>
    <row r="300" spans="2:15" x14ac:dyDescent="0.2">
      <c r="B300" s="39">
        <v>44896</v>
      </c>
      <c r="C300" s="22">
        <v>1.06</v>
      </c>
    </row>
    <row r="301" spans="2:15" x14ac:dyDescent="0.2">
      <c r="B301" s="40">
        <v>44927</v>
      </c>
      <c r="C301" s="18">
        <v>1.0780000000000001</v>
      </c>
    </row>
    <row r="302" spans="2:15" x14ac:dyDescent="0.2">
      <c r="B302" s="41">
        <v>44958</v>
      </c>
      <c r="C302" s="20">
        <v>1.0707</v>
      </c>
    </row>
    <row r="303" spans="2:15" x14ac:dyDescent="0.2">
      <c r="B303" s="41">
        <v>44986</v>
      </c>
      <c r="C303" s="20">
        <v>1.0714999999999999</v>
      </c>
    </row>
    <row r="304" spans="2:15" x14ac:dyDescent="0.2">
      <c r="B304" s="41">
        <v>45017</v>
      </c>
      <c r="C304" s="20">
        <v>1.0972</v>
      </c>
    </row>
    <row r="305" spans="2:3" x14ac:dyDescent="0.2">
      <c r="B305" s="41">
        <v>45047</v>
      </c>
      <c r="C305" s="20">
        <v>1.0860000000000001</v>
      </c>
    </row>
    <row r="306" spans="2:3" x14ac:dyDescent="0.2">
      <c r="B306" s="41">
        <v>45078</v>
      </c>
      <c r="C306" s="20">
        <v>1.0843</v>
      </c>
    </row>
    <row r="307" spans="2:3" x14ac:dyDescent="0.2">
      <c r="B307" s="41">
        <v>45108</v>
      </c>
      <c r="C307" s="20">
        <v>1.105</v>
      </c>
    </row>
    <row r="308" spans="2:3" x14ac:dyDescent="0.2">
      <c r="B308" s="41">
        <v>45139</v>
      </c>
      <c r="C308" s="20">
        <v>1.0911</v>
      </c>
    </row>
    <row r="309" spans="2:3" x14ac:dyDescent="0.2">
      <c r="B309" s="41">
        <v>45170</v>
      </c>
      <c r="C309" s="20">
        <v>1.0669999999999999</v>
      </c>
    </row>
    <row r="310" spans="2:3" x14ac:dyDescent="0.2">
      <c r="B310" s="41">
        <v>45200</v>
      </c>
      <c r="C310" s="20">
        <v>1.06</v>
      </c>
    </row>
    <row r="311" spans="2:3" x14ac:dyDescent="0.2">
      <c r="B311" s="41">
        <v>45231</v>
      </c>
      <c r="C311" s="20">
        <v>1.0826</v>
      </c>
    </row>
    <row r="312" spans="2:3" x14ac:dyDescent="0.2">
      <c r="B312" s="41">
        <v>45261</v>
      </c>
      <c r="C312" s="20">
        <v>1.091</v>
      </c>
    </row>
    <row r="313" spans="2:3" x14ac:dyDescent="0.2">
      <c r="B313" s="51">
        <v>45292</v>
      </c>
      <c r="C313" s="18">
        <v>1.0898000000000001</v>
      </c>
    </row>
    <row r="314" spans="2:3" x14ac:dyDescent="0.2">
      <c r="B314" s="41">
        <v>45323</v>
      </c>
      <c r="C314" s="52">
        <v>1.0797000000000001</v>
      </c>
    </row>
    <row r="315" spans="2:3" x14ac:dyDescent="0.2">
      <c r="B315" s="41">
        <v>45352</v>
      </c>
      <c r="C315" s="52">
        <v>1.0879000000000001</v>
      </c>
    </row>
    <row r="316" spans="2:3" x14ac:dyDescent="0.2">
      <c r="B316" s="41">
        <v>45383</v>
      </c>
      <c r="C316" s="52">
        <v>1.0728</v>
      </c>
    </row>
    <row r="317" spans="2:3" x14ac:dyDescent="0.2">
      <c r="B317" s="41">
        <v>45413</v>
      </c>
      <c r="C317" s="52">
        <v>1.0815999999999999</v>
      </c>
    </row>
    <row r="318" spans="2:3" x14ac:dyDescent="0.2">
      <c r="B318" s="41">
        <v>45444</v>
      </c>
      <c r="C318" s="52">
        <v>1.0765</v>
      </c>
    </row>
    <row r="319" spans="2:3" x14ac:dyDescent="0.2">
      <c r="B319" s="41">
        <v>45474</v>
      </c>
      <c r="C319" s="52">
        <v>1.0841000000000001</v>
      </c>
    </row>
    <row r="320" spans="2:3" x14ac:dyDescent="0.2">
      <c r="B320" s="41">
        <v>45505</v>
      </c>
      <c r="C320" s="52">
        <v>1.1024</v>
      </c>
    </row>
    <row r="321" spans="2:15" x14ac:dyDescent="0.2">
      <c r="B321" s="41">
        <v>45536</v>
      </c>
      <c r="C321" s="52">
        <v>1.1105</v>
      </c>
    </row>
    <row r="322" spans="2:15" x14ac:dyDescent="0.2">
      <c r="B322" s="41">
        <v>45566</v>
      </c>
      <c r="C322" s="52">
        <v>1.0892999999999999</v>
      </c>
    </row>
    <row r="323" spans="2:15" x14ac:dyDescent="0.2">
      <c r="B323" s="41">
        <v>45597</v>
      </c>
      <c r="C323" s="52">
        <v>1.0625</v>
      </c>
    </row>
    <row r="324" spans="2:15" x14ac:dyDescent="0.2">
      <c r="B324" s="41">
        <v>45627</v>
      </c>
      <c r="C324" s="52">
        <v>1.0477000000000001</v>
      </c>
    </row>
    <row r="325" spans="2:15" x14ac:dyDescent="0.2">
      <c r="B325" s="51">
        <v>45658</v>
      </c>
      <c r="C325" s="53">
        <v>1.0353000000000001</v>
      </c>
      <c r="D325" s="12"/>
    </row>
    <row r="326" spans="2:15" x14ac:dyDescent="0.2">
      <c r="B326" s="41">
        <v>45689</v>
      </c>
      <c r="C326" s="52">
        <v>1.0415000000000001</v>
      </c>
      <c r="D326" s="12"/>
    </row>
    <row r="327" spans="2:15" x14ac:dyDescent="0.2">
      <c r="B327" s="41">
        <v>45717</v>
      </c>
      <c r="C327" s="52">
        <v>1.0842000000000001</v>
      </c>
    </row>
    <row r="328" spans="2:15" x14ac:dyDescent="0.2">
      <c r="B328" s="41">
        <v>45748</v>
      </c>
      <c r="C328" s="52">
        <v>1.1208</v>
      </c>
    </row>
    <row r="329" spans="2:15" x14ac:dyDescent="0.2">
      <c r="B329" s="41">
        <v>45778</v>
      </c>
      <c r="C329" s="52">
        <v>1.1275999999999999</v>
      </c>
    </row>
    <row r="330" spans="2:15" x14ac:dyDescent="0.2">
      <c r="B330" s="41">
        <v>45809</v>
      </c>
      <c r="C330" s="52">
        <v>1.1531</v>
      </c>
    </row>
    <row r="331" spans="2:15" x14ac:dyDescent="0.2">
      <c r="B331" s="41">
        <v>45839</v>
      </c>
      <c r="C331" s="52">
        <v>1.1675</v>
      </c>
    </row>
    <row r="332" spans="2:15" x14ac:dyDescent="0.2">
      <c r="B332" s="41">
        <v>45870</v>
      </c>
      <c r="C332" s="65">
        <v>1.1644000000000001</v>
      </c>
    </row>
    <row r="333" spans="2:15" x14ac:dyDescent="0.2">
      <c r="B333" s="67">
        <v>45901</v>
      </c>
      <c r="C333" s="66">
        <v>1.1736</v>
      </c>
    </row>
    <row r="334" spans="2:15" x14ac:dyDescent="0.2">
      <c r="B334" s="64"/>
      <c r="C334" s="56"/>
    </row>
    <row r="335" spans="2:15" x14ac:dyDescent="0.2">
      <c r="B335" s="63" t="s">
        <v>24</v>
      </c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</row>
    <row r="336" spans="2:15" x14ac:dyDescent="0.2">
      <c r="B336" s="26" t="s">
        <v>19</v>
      </c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</row>
  </sheetData>
  <mergeCells count="2">
    <mergeCell ref="B10:C10"/>
    <mergeCell ref="B335:O335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5F963B-F9D2-4D5D-8487-386A38EAE04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745CCB1-AB51-4DD6-B099-BF020D22D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2025-10-24T19:44:03Z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