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743" documentId="6_{E57A618B-A30D-42BF-B248-128DF7BCFCF5}" xr6:coauthVersionLast="47" xr6:coauthVersionMax="47" xr10:uidLastSave="{0E7D5259-E09E-4775-A87C-A70AFAE8C187}"/>
  <bookViews>
    <workbookView xWindow="30" yWindow="-16320" windowWidth="29040" windowHeight="15720" xr2:uid="{00000000-000D-0000-FFFF-FFFF00000000}"/>
  </bookViews>
  <sheets>
    <sheet name="Poder de Compra" sheetId="4" r:id="rId1"/>
    <sheet name="Indice de Costos" sheetId="2" r:id="rId2"/>
    <sheet name="Indice de Prec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9" i="3" l="1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<sst xmlns="http://schemas.openxmlformats.org/spreadsheetml/2006/main" count="27" uniqueCount="17">
  <si>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</si>
  <si>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</si>
  <si>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</si>
  <si>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</si>
  <si>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</si>
  <si>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</si>
  <si>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</si>
  <si>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</si>
  <si>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</si>
  <si>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</si>
  <si>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</si>
  <si>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</si>
  <si>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</si>
  <si>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</si>
  <si>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</si>
  <si>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>Índice de Poder de Compra elaborado en base a valores en pesos y dólares</t>
  </si>
  <si>
    <t xml:space="preserve">Poder Compra marzo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</si>
</sst>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8</xdr:row>
      <xdr:rowOff>21572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666749</xdr:colOff>
      <xdr:row>8</xdr:row>
      <xdr:rowOff>130157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590549</xdr:colOff>
      <xdr:row>8</xdr:row>
      <xdr:rowOff>135872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3"/>
  <sheetViews>
    <sheetView showGridLines="0" tabSelected="1" zoomScaleNormal="100" workbookViewId="0">
      <pane ySplit="11" topLeftCell="A131" activePane="bottomLeft" state="frozen"/>
      <selection pane="bottomLeft" activeCell="D12" sqref="D12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28.2" customHeight="1" x14ac:dyDescent="0.3"/>
    <row r="9" spans="2:10" ht="16.8" customHeight="1" x14ac:dyDescent="0.4">
      <c r="C9" s="61" t="s">
        <v>15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16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>D145*$C$132/$D$132</f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>D146*$C$132/$D$132</f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>D147*$C$132/$D$132</f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>D148*$C$132/$D$132</f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ht="15" thickBot="1" x14ac:dyDescent="0.35">
      <c r="B149" s="6">
        <v>45870</v>
      </c>
      <c r="C149" s="4">
        <f>D149*$C$132/$D$132</f>
        <v>84.276961345653632</v>
      </c>
      <c r="D149" s="46">
        <v>101.60455039035951</v>
      </c>
      <c r="G149" s="6">
        <v>45870</v>
      </c>
      <c r="H149" s="4">
        <f t="shared" ref="H149" si="12">I149*$H$132/$I$132</f>
        <v>84.276961345653604</v>
      </c>
      <c r="I149" s="46">
        <v>101.60455039035951</v>
      </c>
    </row>
    <row r="167" spans="6:9" x14ac:dyDescent="0.3">
      <c r="F167" s="15"/>
      <c r="G167" s="15"/>
      <c r="H167" s="15"/>
      <c r="I167" s="15"/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4" spans="6:9" x14ac:dyDescent="0.3">
      <c r="F174" s="16"/>
      <c r="G174" s="16"/>
      <c r="H174" s="16"/>
      <c r="I174" s="16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ht="13.5" customHeight="1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1" spans="6:9" x14ac:dyDescent="0.3">
      <c r="F181" s="15"/>
      <c r="G181" s="15"/>
      <c r="H181" s="15"/>
      <c r="I181" s="15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41" activePane="bottomLeft" state="frozen"/>
      <selection pane="bottomLeft" activeCell="I149" sqref="I149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>D145*$C$132/$D$132</f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>D146*$C$132/$D$132</f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>D147*$C$132/$D$132</f>
        <v>191.92729221892137</v>
      </c>
      <c r="D147" s="3">
        <v>106.19578154344019</v>
      </c>
      <c r="G147" s="5">
        <v>45809</v>
      </c>
      <c r="H147" s="2">
        <f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>D148*$C$132/$D$132</f>
        <v>193.42797672746391</v>
      </c>
      <c r="D148" s="3">
        <v>107.02612913180208</v>
      </c>
      <c r="G148" s="5">
        <v>45839</v>
      </c>
      <c r="H148" s="2">
        <f>I148*$H$132/$I$132</f>
        <v>108.77620504909677</v>
      </c>
      <c r="I148" s="3">
        <v>102.16275546268243</v>
      </c>
    </row>
    <row r="149" spans="2:9" ht="15" thickBot="1" x14ac:dyDescent="0.35">
      <c r="B149" s="6">
        <v>45870</v>
      </c>
      <c r="C149" s="4">
        <f>D149*$C$132/$D$132</f>
        <v>195.37346410427566</v>
      </c>
      <c r="D149" s="46">
        <v>108.10259173425344</v>
      </c>
      <c r="G149" s="6">
        <v>45870</v>
      </c>
      <c r="H149" s="4">
        <f>I149*$H$132/$I$132</f>
        <v>110.43823789427066</v>
      </c>
      <c r="I149" s="46">
        <v>103.72373890621961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49"/>
  <sheetViews>
    <sheetView showGridLines="0" workbookViewId="0">
      <pane ySplit="11" topLeftCell="A143" activePane="bottomLeft" state="frozen"/>
      <selection pane="bottomLeft" activeCell="I149" sqref="I149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ht="15" thickBot="1" x14ac:dyDescent="0.35">
      <c r="B149" s="6">
        <v>45870</v>
      </c>
      <c r="C149" s="4">
        <f>D149*$C$132/$D$132</f>
        <v>164.65481882282481</v>
      </c>
      <c r="D149" s="46">
        <v>109.83715229191415</v>
      </c>
      <c r="G149" s="6">
        <v>45870</v>
      </c>
      <c r="H149" s="4">
        <f>I149*$H$132/$I$132</f>
        <v>93.073991060975445</v>
      </c>
      <c r="I149" s="46">
        <v>105.38803856373482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0FF113-AF8A-41FA-9509-F57BA0E51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Poder de Compra</vt:lpstr>
      <vt:lpstr>Indice de Costos</vt:lpstr>
      <vt:lpstr>Indice de Precio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2025-10-02T18:10:42Z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