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693" documentId="6_{E57A618B-A30D-42BF-B248-128DF7BCFCF5}" xr6:coauthVersionLast="47" xr6:coauthVersionMax="47" xr10:uidLastSave="{0EB3A4E7-F5B1-46CD-B284-BCEDD126156A}"/>
  <bookViews>
    <workbookView xWindow="-108" yWindow="-108" windowWidth="23256" windowHeight="12456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7" i="3" l="1"/>
  <c r="C147" i="3"/>
  <c r="H147" i="2"/>
  <c r="C147" i="2"/>
  <c r="H147" i="4"/>
  <c r="C147" i="4"/>
  <c r="H146" i="3"/>
  <c r="C146" i="3"/>
  <c r="H146" i="2"/>
  <c r="C146" i="2"/>
  <c r="H146" i="4"/>
  <c r="C146" i="4"/>
  <c r="H145" i="4"/>
  <c r="C145" i="4"/>
  <c r="C145" i="2"/>
  <c r="H145" i="2"/>
  <c r="H145" i="3"/>
  <c r="C145" i="3"/>
  <c r="H144" i="3"/>
  <c r="C144" i="3"/>
  <c r="H144" i="2"/>
  <c r="C144" i="2"/>
  <c r="C144" i="4"/>
  <c r="H144" i="4"/>
  <c r="H143" i="4"/>
  <c r="H143" i="2"/>
  <c r="C143" i="3"/>
  <c r="H143" i="3"/>
  <c r="C143" i="2"/>
  <c r="C143" i="4"/>
  <c r="H142" i="2"/>
  <c r="C142" i="2"/>
  <c r="C142" i="3"/>
  <c r="H142" i="3"/>
  <c r="H141" i="2"/>
  <c r="C141" i="2"/>
  <c r="H142" i="4"/>
  <c r="C142" i="4"/>
  <c r="H141" i="3"/>
  <c r="C141" i="3"/>
  <c r="H141" i="4"/>
  <c r="C141" i="4"/>
  <c r="H140" i="3"/>
  <c r="C140" i="3"/>
  <c r="H140" i="2"/>
  <c r="C140" i="2"/>
  <c r="H140" i="4"/>
  <c r="C140" i="4"/>
  <c r="C139" i="3"/>
  <c r="H139" i="3"/>
  <c r="H139" i="2"/>
  <c r="C139" i="2"/>
  <c r="H139" i="4"/>
  <c r="C139" i="4"/>
  <c r="H138" i="3"/>
  <c r="C138" i="3"/>
  <c r="H138" i="2"/>
  <c r="C138" i="2"/>
  <c r="H138" i="4"/>
  <c r="C138" i="4"/>
  <c r="C137" i="3"/>
  <c r="H137" i="3"/>
  <c r="H137" i="2"/>
  <c r="C137" i="2"/>
  <c r="H137" i="4"/>
  <c r="C137" i="4"/>
  <c r="H136" i="3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<sst xmlns="http://schemas.openxmlformats.org/spreadsheetml/2006/main" count="27" uniqueCount="16">
  <si>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</si>
  <si>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</si>
  <si>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</si>
  <si>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</si>
  <si>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</si>
  <si>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</si>
  <si>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</si>
  <si>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</si>
  <si>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</si>
  <si>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</si>
  <si>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</si>
  <si>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</si>
  <si>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</si>
  <si>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</si>
  <si>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</si>
  <si>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>Índice de Poder de Compra elaborado en base a valores en pesos y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</si>
</sst>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628649</xdr:colOff>
      <xdr:row>8</xdr:row>
      <xdr:rowOff>21572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666749</xdr:colOff>
      <xdr:row>8</xdr:row>
      <xdr:rowOff>130157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590549</xdr:colOff>
      <xdr:row>8</xdr:row>
      <xdr:rowOff>135872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2"/>
  <sheetViews>
    <sheetView showGridLines="0" tabSelected="1" zoomScaleNormal="100" workbookViewId="0">
      <pane ySplit="11" topLeftCell="A135" activePane="bottomLeft" state="frozen"/>
      <selection pane="bottomLeft" activeCell="E146" sqref="E146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28.2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9.8" customHeight="1" thickBot="1" x14ac:dyDescent="0.35">
      <c r="G10" s="1"/>
    </row>
    <row r="11" spans="2:10" ht="20.399999999999999" customHeight="1" x14ac:dyDescent="0.3">
      <c r="B11" s="9" t="s">
        <v>0</v>
      </c>
      <c r="C11" s="10" t="s">
        <v>7</v>
      </c>
      <c r="D11" s="42" t="s">
        <v>12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4">D133*$C$132/$D$132</f>
        <v>84.631978350095864</v>
      </c>
      <c r="D133" s="47">
        <v>102.0325599263149</v>
      </c>
      <c r="G133" s="7">
        <v>45383</v>
      </c>
      <c r="H133" s="8">
        <f t="shared" ref="H133:H139" si="5"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 t="shared" si="4"/>
        <v>83.705190883109097</v>
      </c>
      <c r="D134" s="3">
        <v>100.9152222531589</v>
      </c>
      <c r="G134" s="5">
        <v>45413</v>
      </c>
      <c r="H134" s="2">
        <f t="shared" si="5"/>
        <v>83.70519088310904</v>
      </c>
      <c r="I134" s="3">
        <v>100.9152222531589</v>
      </c>
    </row>
    <row r="135" spans="2:13" x14ac:dyDescent="0.3">
      <c r="B135" s="5">
        <v>45444</v>
      </c>
      <c r="C135" s="2">
        <f t="shared" si="4"/>
        <v>79.858297440994505</v>
      </c>
      <c r="D135" s="3">
        <v>96.277396299959264</v>
      </c>
      <c r="G135" s="5">
        <v>45444</v>
      </c>
      <c r="H135" s="2">
        <f t="shared" si="5"/>
        <v>79.858297440994463</v>
      </c>
      <c r="I135" s="3">
        <v>96.277396299959264</v>
      </c>
    </row>
    <row r="136" spans="2:13" x14ac:dyDescent="0.3">
      <c r="B136" s="5">
        <v>45474</v>
      </c>
      <c r="C136" s="2">
        <f t="shared" si="4"/>
        <v>79.025390384383911</v>
      </c>
      <c r="D136" s="3">
        <v>95.273241123353088</v>
      </c>
      <c r="G136" s="5">
        <v>45474</v>
      </c>
      <c r="H136" s="2">
        <f t="shared" si="5"/>
        <v>79.025390384383869</v>
      </c>
      <c r="I136" s="3">
        <v>95.273241123353088</v>
      </c>
    </row>
    <row r="137" spans="2:13" x14ac:dyDescent="0.3">
      <c r="B137" s="5">
        <v>45505</v>
      </c>
      <c r="C137" s="2">
        <f t="shared" si="4"/>
        <v>77.830112753812458</v>
      </c>
      <c r="D137" s="3">
        <v>93.832210925933296</v>
      </c>
      <c r="G137" s="5">
        <v>45505</v>
      </c>
      <c r="H137" s="2">
        <f t="shared" si="5"/>
        <v>77.830112753812415</v>
      </c>
      <c r="I137" s="3">
        <v>93.832210925933296</v>
      </c>
    </row>
    <row r="138" spans="2:13" x14ac:dyDescent="0.3">
      <c r="B138" s="5">
        <v>45536</v>
      </c>
      <c r="C138" s="2">
        <f t="shared" si="4"/>
        <v>77.41334874898061</v>
      </c>
      <c r="D138" s="3">
        <v>93.329759026224309</v>
      </c>
      <c r="G138" s="5">
        <v>45536</v>
      </c>
      <c r="H138" s="2">
        <f t="shared" si="5"/>
        <v>77.413348748980582</v>
      </c>
      <c r="I138" s="3">
        <v>93.329759026224309</v>
      </c>
    </row>
    <row r="139" spans="2:13" x14ac:dyDescent="0.3">
      <c r="B139" s="5">
        <v>45566</v>
      </c>
      <c r="C139" s="2">
        <f t="shared" si="4"/>
        <v>75.081007383356777</v>
      </c>
      <c r="D139" s="3">
        <v>90.517881473602159</v>
      </c>
      <c r="E139" s="52"/>
      <c r="F139" s="52"/>
      <c r="G139" s="5">
        <v>45566</v>
      </c>
      <c r="H139" s="2">
        <f t="shared" si="5"/>
        <v>75.081007383356734</v>
      </c>
      <c r="I139" s="3">
        <v>90.517881473602159</v>
      </c>
    </row>
    <row r="140" spans="2:13" x14ac:dyDescent="0.3">
      <c r="B140" s="5">
        <v>45597</v>
      </c>
      <c r="C140" s="2">
        <f t="shared" ref="C140" si="6">D140*$C$132/$D$132</f>
        <v>78.112910047864858</v>
      </c>
      <c r="D140" s="3">
        <v>94.173152168415413</v>
      </c>
      <c r="E140" s="52"/>
      <c r="F140" s="52"/>
      <c r="G140" s="5">
        <v>45597</v>
      </c>
      <c r="H140" s="2">
        <f t="shared" ref="H140" si="7">I140*$H$132/$I$132</f>
        <v>78.112910047864816</v>
      </c>
      <c r="I140" s="3">
        <v>94.173152168415413</v>
      </c>
    </row>
    <row r="141" spans="2:13" ht="15" thickBot="1" x14ac:dyDescent="0.35">
      <c r="B141" s="6">
        <v>45627</v>
      </c>
      <c r="C141" s="4">
        <f t="shared" ref="C141:C142" si="8">D141*$C$132/$D$132</f>
        <v>79.975967831882144</v>
      </c>
      <c r="D141" s="46">
        <v>96.419260066396703</v>
      </c>
      <c r="E141" s="52"/>
      <c r="F141" s="52"/>
      <c r="G141" s="6">
        <v>45627</v>
      </c>
      <c r="H141" s="4">
        <f t="shared" ref="H141" si="9">I141*$H$132/$I$132</f>
        <v>79.975967831882102</v>
      </c>
      <c r="I141" s="46">
        <v>96.419260066396703</v>
      </c>
    </row>
    <row r="142" spans="2:13" x14ac:dyDescent="0.3">
      <c r="B142" s="5">
        <v>45658</v>
      </c>
      <c r="C142" s="2">
        <f t="shared" si="8"/>
        <v>81.006694099034533</v>
      </c>
      <c r="D142" s="3">
        <v>97.661906660167759</v>
      </c>
      <c r="G142" s="5">
        <v>45658</v>
      </c>
      <c r="H142" s="2">
        <f>I142*$H$132/$I$132</f>
        <v>81.00669409903449</v>
      </c>
      <c r="I142" s="3">
        <v>97.661906660167759</v>
      </c>
    </row>
    <row r="143" spans="2:13" x14ac:dyDescent="0.3">
      <c r="B143" s="5">
        <v>45689</v>
      </c>
      <c r="C143" s="2">
        <f t="shared" ref="C143" si="10">D143*$C$132/$D$132</f>
        <v>84.157687365073599</v>
      </c>
      <c r="D143" s="3">
        <v>101.46075333151207</v>
      </c>
      <c r="G143" s="5">
        <v>45689</v>
      </c>
      <c r="H143" s="2">
        <f>I143*$H$132/$I$132</f>
        <v>84.157687365073542</v>
      </c>
      <c r="I143" s="3">
        <v>101.46075333151207</v>
      </c>
    </row>
    <row r="144" spans="2:13" x14ac:dyDescent="0.3">
      <c r="B144" s="5">
        <v>45717</v>
      </c>
      <c r="C144" s="2">
        <f>D144*$C$132/$D$132</f>
        <v>87.445381680586891</v>
      </c>
      <c r="D144" s="3">
        <v>105.42440718678834</v>
      </c>
      <c r="G144" s="5">
        <v>45717</v>
      </c>
      <c r="H144" s="2">
        <f>I144*$H$132/$I$132</f>
        <v>87.445381680586848</v>
      </c>
      <c r="I144" s="3">
        <v>105.42440718678834</v>
      </c>
    </row>
    <row r="145" spans="2:9" x14ac:dyDescent="0.3">
      <c r="B145" s="5">
        <v>45748</v>
      </c>
      <c r="C145" s="2">
        <f>D145*$C$132/$D$132</f>
        <v>88.547730729289796</v>
      </c>
      <c r="D145" s="3">
        <v>106.75340241488308</v>
      </c>
      <c r="G145" s="5">
        <v>45748</v>
      </c>
      <c r="H145" s="2">
        <f>I145*$H$132/$I$132</f>
        <v>88.547730729289739</v>
      </c>
      <c r="I145" s="3">
        <v>106.75340241488308</v>
      </c>
    </row>
    <row r="146" spans="2:9" x14ac:dyDescent="0.3">
      <c r="B146" s="5">
        <v>45778</v>
      </c>
      <c r="C146" s="2">
        <f>D146*$C$132/$D$132</f>
        <v>87.173749991911862</v>
      </c>
      <c r="D146" s="3">
        <v>105.09692723071345</v>
      </c>
      <c r="G146" s="5">
        <v>45778</v>
      </c>
      <c r="H146" s="2">
        <f>I146*$H$132/$I$132</f>
        <v>87.173749991911833</v>
      </c>
      <c r="I146" s="3">
        <v>105.09692723071345</v>
      </c>
    </row>
    <row r="147" spans="2:9" ht="15" thickBot="1" x14ac:dyDescent="0.35">
      <c r="B147" s="6">
        <v>45809</v>
      </c>
      <c r="C147" s="4">
        <f>D147*$C$132/$D$132</f>
        <v>88.48390937706499</v>
      </c>
      <c r="D147" s="46">
        <v>106.67645920650719</v>
      </c>
      <c r="G147" s="6">
        <v>45809</v>
      </c>
      <c r="H147" s="4">
        <f>I147*$H$132/$I$132</f>
        <v>88.483909377064933</v>
      </c>
      <c r="I147" s="46">
        <v>106.67645920650719</v>
      </c>
    </row>
    <row r="166" spans="6:9" x14ac:dyDescent="0.3">
      <c r="F166" s="15"/>
      <c r="G166" s="15"/>
      <c r="H166" s="15"/>
      <c r="I166" s="15"/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3" spans="6:9" x14ac:dyDescent="0.3">
      <c r="F173" s="16"/>
      <c r="G173" s="16"/>
      <c r="H173" s="16"/>
      <c r="I173" s="16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ht="13.5" customHeight="1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80" spans="6:9" x14ac:dyDescent="0.3">
      <c r="F180" s="15"/>
      <c r="G180" s="15"/>
      <c r="H180" s="15"/>
      <c r="I180" s="15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36" activePane="bottomLeft" state="frozen"/>
      <selection pane="bottomLeft" activeCell="I147" sqref="I147"/>
    </sheetView>
  </sheetViews>
  <sheetFormatPr baseColWidth="10" defaultRowHeight="14.4" x14ac:dyDescent="0.3"/>
  <cols>
    <col min="1" max="1" width="6.21875" customWidth="1"/>
    <col min="2" max="2" width="18.5546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23.4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5">D133*$C$132/$D$132</f>
        <v>178.86259475738095</v>
      </c>
      <c r="D133" s="47">
        <v>98.966920335028348</v>
      </c>
      <c r="E133" s="21"/>
      <c r="G133" s="7">
        <v>45383</v>
      </c>
      <c r="H133" s="8">
        <f t="shared" ref="H133:H139" si="6"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 t="shared" si="5"/>
        <v>180.6813226157083</v>
      </c>
      <c r="D134" s="3">
        <v>99.973245303702399</v>
      </c>
      <c r="E134" s="21"/>
      <c r="G134" s="5">
        <v>45413</v>
      </c>
      <c r="H134" s="2">
        <f t="shared" si="6"/>
        <v>106.18241087876615</v>
      </c>
      <c r="I134" s="3">
        <v>99.726660551810937</v>
      </c>
    </row>
    <row r="135" spans="2:13" x14ac:dyDescent="0.3">
      <c r="B135" s="5">
        <v>45444</v>
      </c>
      <c r="C135" s="2">
        <f t="shared" si="5"/>
        <v>182.81790891924959</v>
      </c>
      <c r="D135" s="3">
        <v>101.15544534266701</v>
      </c>
      <c r="E135" s="21"/>
      <c r="G135" s="5">
        <v>45444</v>
      </c>
      <c r="H135" s="2">
        <f t="shared" si="6"/>
        <v>105.38054824251846</v>
      </c>
      <c r="I135" s="3">
        <v>98.973550104680882</v>
      </c>
    </row>
    <row r="136" spans="2:13" x14ac:dyDescent="0.3">
      <c r="B136" s="5">
        <v>45474</v>
      </c>
      <c r="C136" s="2">
        <f t="shared" si="5"/>
        <v>184.96657735684985</v>
      </c>
      <c r="D136" s="3">
        <v>102.34433057816759</v>
      </c>
      <c r="E136" s="21"/>
      <c r="G136" s="5">
        <v>45474</v>
      </c>
      <c r="H136" s="2">
        <f t="shared" si="6"/>
        <v>104.24576660704886</v>
      </c>
      <c r="I136" s="3">
        <v>97.907761693734798</v>
      </c>
    </row>
    <row r="137" spans="2:13" x14ac:dyDescent="0.3">
      <c r="B137" s="5">
        <v>45505</v>
      </c>
      <c r="C137" s="2">
        <f t="shared" si="5"/>
        <v>186.42045159642583</v>
      </c>
      <c r="D137" s="3">
        <v>103.14877745673624</v>
      </c>
      <c r="E137" s="15"/>
      <c r="F137" s="15"/>
      <c r="G137" s="5">
        <v>45505</v>
      </c>
      <c r="H137" s="2">
        <f t="shared" si="6"/>
        <v>104.61712009433974</v>
      </c>
      <c r="I137" s="3">
        <v>98.25653737951265</v>
      </c>
    </row>
    <row r="138" spans="2:13" x14ac:dyDescent="0.3">
      <c r="B138" s="5">
        <v>45536</v>
      </c>
      <c r="C138" s="2">
        <f t="shared" si="5"/>
        <v>190.79060286443865</v>
      </c>
      <c r="D138" s="3">
        <v>105.56683704588687</v>
      </c>
      <c r="E138" s="15"/>
      <c r="F138" s="15"/>
      <c r="G138" s="5">
        <v>45536</v>
      </c>
      <c r="H138" s="2">
        <f t="shared" si="6"/>
        <v>105.07409478921092</v>
      </c>
      <c r="I138" s="3">
        <v>98.685728616545489</v>
      </c>
    </row>
    <row r="139" spans="2:13" x14ac:dyDescent="0.3">
      <c r="B139" s="5">
        <v>45566</v>
      </c>
      <c r="C139" s="2">
        <f t="shared" si="5"/>
        <v>193.31821293600046</v>
      </c>
      <c r="D139" s="3">
        <v>106.96539544726525</v>
      </c>
      <c r="G139" s="5">
        <v>45566</v>
      </c>
      <c r="H139" s="2">
        <f t="shared" si="6"/>
        <v>105.31306257055041</v>
      </c>
      <c r="I139" s="3">
        <v>98.910167472427872</v>
      </c>
    </row>
    <row r="140" spans="2:13" x14ac:dyDescent="0.3">
      <c r="B140" s="5">
        <v>45597</v>
      </c>
      <c r="C140" s="2">
        <f t="shared" ref="C140" si="7">D140*$C$132/$D$132</f>
        <v>195.66592781330874</v>
      </c>
      <c r="D140" s="3">
        <v>108.26441557803713</v>
      </c>
      <c r="G140" s="5">
        <v>45597</v>
      </c>
      <c r="H140" s="2">
        <f t="shared" ref="H140" si="8">I140*$H$132/$I$132</f>
        <v>104.2805273258045</v>
      </c>
      <c r="I140" s="3">
        <v>97.940409006704925</v>
      </c>
    </row>
    <row r="141" spans="2:13" ht="15" thickBot="1" x14ac:dyDescent="0.35">
      <c r="B141" s="6">
        <v>45627</v>
      </c>
      <c r="C141" s="4">
        <f>D141*$C$132/$D$132</f>
        <v>196.32505215260235</v>
      </c>
      <c r="D141" s="46">
        <v>108.62911735409172</v>
      </c>
      <c r="G141" s="6">
        <v>45627</v>
      </c>
      <c r="H141" s="4">
        <f t="shared" ref="H141:H146" si="9">I141*$H$132/$I$132</f>
        <v>100.97519951542081</v>
      </c>
      <c r="I141" s="46">
        <v>94.836040761243339</v>
      </c>
    </row>
    <row r="142" spans="2:13" x14ac:dyDescent="0.3">
      <c r="B142" s="5">
        <v>45658</v>
      </c>
      <c r="C142" s="2">
        <f>D142*$C$132/$D$132</f>
        <v>198.52967517839303</v>
      </c>
      <c r="D142" s="3">
        <v>109.84896296607199</v>
      </c>
      <c r="G142" s="5">
        <v>45658</v>
      </c>
      <c r="H142" s="2">
        <f t="shared" si="9"/>
        <v>102.85463945211549</v>
      </c>
      <c r="I142" s="3">
        <v>96.601213232306065</v>
      </c>
    </row>
    <row r="143" spans="2:13" x14ac:dyDescent="0.3">
      <c r="B143" s="5">
        <v>45689</v>
      </c>
      <c r="C143" s="2">
        <f t="shared" ref="C143" si="10">D143*$C$132/$D$132</f>
        <v>195.67407032938004</v>
      </c>
      <c r="D143" s="3">
        <v>108.26892093445582</v>
      </c>
      <c r="G143" s="5">
        <v>45689</v>
      </c>
      <c r="H143" s="2">
        <f t="shared" si="9"/>
        <v>102.72241997136899</v>
      </c>
      <c r="I143" s="3">
        <v>96.477032521342565</v>
      </c>
    </row>
    <row r="144" spans="2:13" x14ac:dyDescent="0.3">
      <c r="B144" s="5">
        <v>45717</v>
      </c>
      <c r="C144" s="2">
        <f>D144*$C$132/$D$132</f>
        <v>191.9348212881992</v>
      </c>
      <c r="D144" s="3">
        <v>106.19994747204269</v>
      </c>
      <c r="G144" s="5">
        <v>45717</v>
      </c>
      <c r="H144" s="2">
        <f t="shared" si="9"/>
        <v>102.77600908089205</v>
      </c>
      <c r="I144" s="3">
        <v>96.527363483791532</v>
      </c>
    </row>
    <row r="145" spans="2:9" x14ac:dyDescent="0.3">
      <c r="B145" s="5">
        <v>45748</v>
      </c>
      <c r="C145" s="2">
        <f>D145*$C$132/$D$132</f>
        <v>194.24086120269766</v>
      </c>
      <c r="D145" s="3">
        <v>107.47590832242138</v>
      </c>
      <c r="G145" s="5">
        <v>45748</v>
      </c>
      <c r="H145" s="2">
        <f t="shared" si="9"/>
        <v>103.92969679753833</v>
      </c>
      <c r="I145" s="3">
        <v>97.610908511151464</v>
      </c>
    </row>
    <row r="146" spans="2:9" x14ac:dyDescent="0.3">
      <c r="B146" s="5">
        <v>45778</v>
      </c>
      <c r="C146" s="2">
        <f>D146*$C$132/$D$132</f>
        <v>193.52623428564519</v>
      </c>
      <c r="D146" s="3">
        <v>107.0804962729365</v>
      </c>
      <c r="G146" s="5">
        <v>45778</v>
      </c>
      <c r="H146" s="2">
        <f t="shared" si="9"/>
        <v>105.09251746690606</v>
      </c>
      <c r="I146" s="3">
        <v>98.703031219770963</v>
      </c>
    </row>
    <row r="147" spans="2:9" ht="15" thickBot="1" x14ac:dyDescent="0.35">
      <c r="B147" s="6">
        <v>45809</v>
      </c>
      <c r="C147" s="4">
        <f>D147*$C$132/$D$132</f>
        <v>191.92729221892137</v>
      </c>
      <c r="D147" s="46">
        <v>106.19578154344019</v>
      </c>
      <c r="G147" s="6">
        <v>45809</v>
      </c>
      <c r="H147" s="4">
        <f>I147*$H$132/$I$132</f>
        <v>106.33657069993843</v>
      </c>
      <c r="I147" s="46">
        <v>99.871447659482939</v>
      </c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47"/>
  <sheetViews>
    <sheetView showGridLines="0" workbookViewId="0">
      <pane ySplit="11" topLeftCell="A135" activePane="bottomLeft" state="frozen"/>
      <selection pane="bottomLeft" activeCell="I147" sqref="I147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27.6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 t="shared" ref="C133:C139" si="4">D133*$C$132/$D$132</f>
        <v>151.37495247148624</v>
      </c>
      <c r="D133" s="47">
        <v>100.97848229806613</v>
      </c>
      <c r="G133" s="7">
        <v>45383</v>
      </c>
      <c r="H133" s="8">
        <f t="shared" ref="H133:H139" si="5"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 t="shared" si="4"/>
        <v>151.23964598560474</v>
      </c>
      <c r="D134" s="3">
        <v>100.88822269192703</v>
      </c>
      <c r="G134" s="5">
        <v>45413</v>
      </c>
      <c r="H134" s="2">
        <f t="shared" si="5"/>
        <v>88.880189710358351</v>
      </c>
      <c r="I134" s="3">
        <v>100.63938114151335</v>
      </c>
    </row>
    <row r="135" spans="2:10" x14ac:dyDescent="0.3">
      <c r="B135" s="5">
        <v>45444</v>
      </c>
      <c r="C135" s="2">
        <f t="shared" si="4"/>
        <v>145.99526948014071</v>
      </c>
      <c r="D135" s="3">
        <v>97.3898289915482</v>
      </c>
      <c r="G135" s="5">
        <v>45444</v>
      </c>
      <c r="H135" s="2">
        <f t="shared" si="5"/>
        <v>84.15511166046106</v>
      </c>
      <c r="I135" s="3">
        <v>95.289157066422362</v>
      </c>
    </row>
    <row r="136" spans="2:10" x14ac:dyDescent="0.3">
      <c r="B136" s="5">
        <v>45474</v>
      </c>
      <c r="C136" s="2">
        <f t="shared" si="4"/>
        <v>146.170559836884</v>
      </c>
      <c r="D136" s="3">
        <v>97.50676084781918</v>
      </c>
      <c r="G136" s="5">
        <v>45474</v>
      </c>
      <c r="H136" s="2">
        <f t="shared" si="5"/>
        <v>82.380624020414047</v>
      </c>
      <c r="I136" s="3">
        <v>93.279897876949875</v>
      </c>
    </row>
    <row r="137" spans="2:10" x14ac:dyDescent="0.3">
      <c r="B137" s="5">
        <v>45505</v>
      </c>
      <c r="C137" s="2">
        <f t="shared" si="4"/>
        <v>145.09124767366453</v>
      </c>
      <c r="D137" s="3">
        <v>96.786778430726287</v>
      </c>
      <c r="G137" s="5">
        <v>45505</v>
      </c>
      <c r="H137" s="2">
        <f t="shared" si="5"/>
        <v>81.423622529215947</v>
      </c>
      <c r="I137" s="3">
        <v>92.196281402462802</v>
      </c>
    </row>
    <row r="138" spans="2:10" x14ac:dyDescent="0.3">
      <c r="B138" s="5">
        <v>45536</v>
      </c>
      <c r="C138" s="2">
        <f t="shared" si="4"/>
        <v>147.69739477573043</v>
      </c>
      <c r="D138" s="3">
        <v>98.525274626533104</v>
      </c>
      <c r="G138" s="5">
        <v>45536</v>
      </c>
      <c r="H138" s="2">
        <f t="shared" si="5"/>
        <v>81.341375444006275</v>
      </c>
      <c r="I138" s="3">
        <v>92.103152711095589</v>
      </c>
    </row>
    <row r="139" spans="2:10" x14ac:dyDescent="0.3">
      <c r="B139" s="5">
        <v>45566</v>
      </c>
      <c r="C139" s="2">
        <f t="shared" si="4"/>
        <v>145.14526172785179</v>
      </c>
      <c r="D139" s="3">
        <v>96.8228098687254</v>
      </c>
      <c r="G139" s="5">
        <v>45566</v>
      </c>
      <c r="H139" s="2">
        <f t="shared" si="5"/>
        <v>79.070108284234067</v>
      </c>
      <c r="I139" s="3">
        <v>89.531388158033664</v>
      </c>
    </row>
    <row r="140" spans="2:10" x14ac:dyDescent="0.3">
      <c r="B140" s="5">
        <v>45597</v>
      </c>
      <c r="C140" s="2">
        <f t="shared" ref="C140" si="6">D140*$C$132/$D$132</f>
        <v>152.84035018712996</v>
      </c>
      <c r="D140" s="3">
        <v>101.95601282655055</v>
      </c>
      <c r="G140" s="5">
        <v>45597</v>
      </c>
      <c r="H140" s="2">
        <f t="shared" ref="H140" si="7">I140*$H$132/$I$132</f>
        <v>81.456554507444764</v>
      </c>
      <c r="I140" s="3">
        <v>92.23357040825266</v>
      </c>
    </row>
    <row r="141" spans="2:10" ht="15" thickBot="1" x14ac:dyDescent="0.35">
      <c r="B141" s="6">
        <v>45627</v>
      </c>
      <c r="C141" s="4">
        <f t="shared" ref="C141" si="8">D141*$C$132/$D$132</f>
        <v>157.01286055549105</v>
      </c>
      <c r="D141" s="46">
        <v>104.73939116947297</v>
      </c>
      <c r="E141" s="32"/>
      <c r="F141" s="32"/>
      <c r="G141" s="6">
        <v>45627</v>
      </c>
      <c r="H141" s="4">
        <f t="shared" ref="H141:H143" si="9">I141*$H$132/$I$132</f>
        <v>80.755893082631715</v>
      </c>
      <c r="I141" s="46">
        <v>91.440208778257187</v>
      </c>
    </row>
    <row r="142" spans="2:10" x14ac:dyDescent="0.3">
      <c r="B142" s="7">
        <v>45658</v>
      </c>
      <c r="C142" s="8">
        <f>D142*$C$132/$D$132</f>
        <v>160.82232666756767</v>
      </c>
      <c r="D142" s="47">
        <v>107.28059167908748</v>
      </c>
      <c r="E142" s="32"/>
      <c r="F142" s="32"/>
      <c r="G142" s="7">
        <v>45658</v>
      </c>
      <c r="H142" s="8">
        <f t="shared" si="9"/>
        <v>83.319143147640062</v>
      </c>
      <c r="I142" s="47">
        <v>94.342586699524375</v>
      </c>
    </row>
    <row r="143" spans="2:10" x14ac:dyDescent="0.3">
      <c r="B143" s="5">
        <v>45689</v>
      </c>
      <c r="C143" s="2">
        <f>D143*$C$132/$D$132</f>
        <v>164.67477236231377</v>
      </c>
      <c r="D143" s="3">
        <v>109.85046280399804</v>
      </c>
      <c r="G143" s="5">
        <v>45689</v>
      </c>
      <c r="H143" s="2">
        <f t="shared" si="9"/>
        <v>86.448813053342604</v>
      </c>
      <c r="I143" s="3">
        <v>97.886323988042051</v>
      </c>
    </row>
    <row r="144" spans="2:10" x14ac:dyDescent="0.3">
      <c r="B144" s="5">
        <v>45717</v>
      </c>
      <c r="C144" s="2">
        <f>D144*$C$132/$D$132</f>
        <v>167.83813705341808</v>
      </c>
      <c r="D144" s="3">
        <v>111.96066505508162</v>
      </c>
      <c r="G144" s="5">
        <v>45717</v>
      </c>
      <c r="H144" s="2">
        <f>I144*$H$132/$I$132</f>
        <v>89.872873416860671</v>
      </c>
      <c r="I144" s="3">
        <v>101.76340072582364</v>
      </c>
    </row>
    <row r="145" spans="2:9" x14ac:dyDescent="0.3">
      <c r="B145" s="5">
        <v>45748</v>
      </c>
      <c r="C145" s="2">
        <f>D145*$C$132/$D$132</f>
        <v>171.99587474401818</v>
      </c>
      <c r="D145" s="3">
        <v>114.7341889104853</v>
      </c>
      <c r="G145" s="5">
        <v>45748</v>
      </c>
      <c r="H145" s="2">
        <f>I145*$H$132/$I$132</f>
        <v>92.027388068051508</v>
      </c>
      <c r="I145" s="3">
        <v>104.20296596373288</v>
      </c>
    </row>
    <row r="146" spans="2:9" x14ac:dyDescent="0.3">
      <c r="B146" s="5">
        <v>45778</v>
      </c>
      <c r="C146" s="2">
        <f>D146*$C$132/$D$132</f>
        <v>168.7040756449299</v>
      </c>
      <c r="D146" s="3">
        <v>112.53831124625491</v>
      </c>
      <c r="G146" s="5">
        <v>45778</v>
      </c>
      <c r="H146" s="2">
        <f>I146*$H$132/$I$132</f>
        <v>91.613088436806962</v>
      </c>
      <c r="I146" s="3">
        <v>103.73385289555107</v>
      </c>
    </row>
    <row r="147" spans="2:9" ht="15" thickBot="1" x14ac:dyDescent="0.35">
      <c r="B147" s="6">
        <v>45809</v>
      </c>
      <c r="C147" s="4">
        <f>D147*$C$132/$D$132</f>
        <v>169.82477131684499</v>
      </c>
      <c r="D147" s="46">
        <v>113.28589957721947</v>
      </c>
      <c r="G147" s="6">
        <v>45809</v>
      </c>
      <c r="H147" s="4">
        <f>I147*$H$132/$I$132</f>
        <v>94.09075485281214</v>
      </c>
      <c r="I147" s="46">
        <v>106.5393241214165</v>
      </c>
    </row>
  </sheetData>
  <mergeCells count="3">
    <mergeCell ref="H1:J6"/>
    <mergeCell ref="H7:J7"/>
    <mergeCell ref="C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0FF113-AF8A-41FA-9509-F57BA0E51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2025-07-28T18:28:05Z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