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88" documentId="8_{83A9B014-8A9E-4623-8BB1-DDE8943A390E}" xr6:coauthVersionLast="47" xr6:coauthVersionMax="47" xr10:uidLastSave="{B66B2424-747D-426D-81B6-CD4A12F866D2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5" l="1"/>
  <c r="D33" i="5"/>
  <c r="E80" i="3"/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1" i="5"/>
  <c r="D52" i="5"/>
  <c r="D53" i="5"/>
  <c r="L53" i="5"/>
  <c r="J53" i="5"/>
  <c r="H53" i="5"/>
  <c r="F53" i="5"/>
  <c r="L52" i="5"/>
  <c r="J52" i="5"/>
  <c r="J29" i="5"/>
  <c r="O76" i="3"/>
  <c r="O53" i="3"/>
  <c r="O30" i="3"/>
  <c r="P76" i="3" s="1"/>
  <c r="H29" i="5"/>
  <c r="H52" i="5"/>
  <c r="F29" i="5"/>
  <c r="F52" i="5"/>
  <c r="D29" i="5"/>
  <c r="J28" i="5"/>
  <c r="L28" i="5"/>
  <c r="L51" i="5"/>
  <c r="J51" i="5"/>
  <c r="O75" i="3"/>
  <c r="O52" i="3"/>
  <c r="P52" i="3" s="1"/>
  <c r="O29" i="3"/>
  <c r="H51" i="5"/>
  <c r="H28" i="5"/>
  <c r="F51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50" i="5"/>
  <c r="L50" i="5"/>
  <c r="H27" i="5"/>
  <c r="H50" i="5"/>
  <c r="F27" i="5"/>
  <c r="F50" i="5"/>
  <c r="D50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9" i="5"/>
  <c r="F26" i="5"/>
  <c r="H49" i="5"/>
  <c r="H26" i="5"/>
  <c r="J26" i="5"/>
  <c r="J49" i="5"/>
  <c r="L49" i="5"/>
  <c r="L26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<sst xmlns="http://schemas.openxmlformats.org/spreadsheetml/2006/main" count="706" uniqueCount="72">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</sst>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17" fontId="0" fillId="0" borderId="26" xfId="0" applyNumberFormat="1" applyBorder="1" applyAlignment="1">
      <alignment horizontal="center"/>
    </xf>
    <xf numFmtId="165" fontId="3" fillId="0" borderId="26" xfId="2" applyNumberFormat="1" applyBorder="1"/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0" fillId="0" borderId="22" xfId="0" applyBorder="1"/>
    <xf numFmtId="0" fontId="0" fillId="0" borderId="4" xfId="0" applyBorder="1"/>
    <xf numFmtId="0" fontId="0" fillId="0" borderId="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  <xf numFmtId="9" fontId="0" fillId="0" borderId="0" xfId="3" applyFont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abSelected="1" topLeftCell="A23" zoomScaleNormal="100" workbookViewId="0">
      <selection activeCell="Q31" sqref="Q31:R43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4" t="s">
        <v>15</v>
      </c>
      <c r="H11" s="115"/>
      <c r="I11" s="115"/>
      <c r="J11" s="116"/>
      <c r="K11" s="29" t="s">
        <v>20</v>
      </c>
    </row>
    <row r="12" spans="2:16" ht="15.75" thickBot="1" x14ac:dyDescent="0.3"/>
    <row r="13" spans="2:16" ht="16.5" thickBot="1" x14ac:dyDescent="0.3">
      <c r="B13"/>
      <c r="G13" s="111" t="s">
        <v>59</v>
      </c>
      <c r="H13" s="112"/>
      <c r="I13" s="112"/>
      <c r="J13" s="113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>
        <v>8468926.910000002</v>
      </c>
      <c r="E34" s="17">
        <v>7567539.0199999986</v>
      </c>
      <c r="F34" s="17">
        <v>7618145</v>
      </c>
      <c r="G34" s="95">
        <v>7274645.3399999989</v>
      </c>
      <c r="H34" s="17"/>
      <c r="I34" s="17"/>
      <c r="J34" s="17"/>
      <c r="K34" s="17"/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  <c r="Q35" s="128"/>
    </row>
    <row r="36" spans="2:18" ht="16.5" thickBot="1" x14ac:dyDescent="0.3">
      <c r="G36" s="111" t="s">
        <v>0</v>
      </c>
      <c r="H36" s="112"/>
      <c r="I36" s="112"/>
      <c r="J36" s="113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>
        <v>1717.1586899999993</v>
      </c>
      <c r="E57" s="17">
        <v>1518.6105599999999</v>
      </c>
      <c r="F57" s="17">
        <v>1478</v>
      </c>
      <c r="G57" s="95">
        <v>1510.54125</v>
      </c>
      <c r="H57" s="17"/>
      <c r="I57" s="17"/>
      <c r="J57" s="17"/>
      <c r="K57" s="17"/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Q58" s="128"/>
    </row>
    <row r="59" spans="2:18" ht="16.5" thickBot="1" x14ac:dyDescent="0.3">
      <c r="E59" s="14"/>
      <c r="G59" s="111" t="s">
        <v>16</v>
      </c>
      <c r="H59" s="112"/>
      <c r="I59" s="112"/>
      <c r="J59" s="113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 t="shared" ref="P62:P79" si="5"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 t="shared" si="5"/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 t="shared" si="5"/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 t="shared" si="5"/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 t="shared" si="5"/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 t="shared" si="5"/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 t="shared" si="5"/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 t="shared" si="5"/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 t="shared" si="5"/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 t="shared" si="5"/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78" si="6">AVERAGE(C72:N72)</f>
        <v>4068.5295975712834</v>
      </c>
      <c r="P72" s="10">
        <f t="shared" si="5"/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6"/>
        <v>4271.4414722397769</v>
      </c>
      <c r="P73" s="10">
        <f t="shared" si="5"/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6"/>
        <v>4177.2668186287083</v>
      </c>
      <c r="P74" s="10">
        <f t="shared" si="5"/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6"/>
        <v>4040.3563803218531</v>
      </c>
      <c r="P75" s="10">
        <f t="shared" si="5"/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6"/>
        <v>4121.7136903189676</v>
      </c>
      <c r="P76" s="10">
        <f t="shared" si="5"/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6"/>
        <v>4774.8968518296379</v>
      </c>
      <c r="P77" s="10">
        <f t="shared" si="5"/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6"/>
        <v>5189.3276820953797</v>
      </c>
      <c r="P78" s="10">
        <f t="shared" si="5"/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 t="shared" si="5"/>
        <v>4898.7669195174112</v>
      </c>
      <c r="Q79" s="1"/>
    </row>
    <row r="80" spans="2:18" ht="15.75" thickBot="1" x14ac:dyDescent="0.3">
      <c r="B80" s="92">
        <v>2025</v>
      </c>
      <c r="C80" s="17">
        <f>+C34/C57</f>
        <v>4826.4528997652051</v>
      </c>
      <c r="D80" s="17">
        <v>4931.9419103891942</v>
      </c>
      <c r="E80" s="17">
        <f>+E34/E57</f>
        <v>4983.1992607769034</v>
      </c>
      <c r="F80" s="17">
        <v>5154.3606224627874</v>
      </c>
      <c r="G80" s="17">
        <v>4815.9196844177532</v>
      </c>
      <c r="H80" s="17"/>
      <c r="I80" s="17"/>
      <c r="J80" s="17"/>
      <c r="K80" s="17"/>
      <c r="L80" s="17"/>
      <c r="M80" s="17"/>
      <c r="N80" s="17"/>
      <c r="O80" s="15"/>
      <c r="P80" s="15"/>
      <c r="Q80" s="1"/>
      <c r="R80" s="97"/>
    </row>
    <row r="81" spans="2:17" x14ac:dyDescent="0.25">
      <c r="B81" s="36" t="s">
        <v>21</v>
      </c>
      <c r="H81" s="1"/>
      <c r="I81" s="1"/>
      <c r="Q81" s="128"/>
    </row>
    <row r="82" spans="2:17" x14ac:dyDescent="0.25">
      <c r="H82" s="1"/>
      <c r="I82" s="1"/>
      <c r="N82" s="16"/>
    </row>
    <row r="83" spans="2:17" x14ac:dyDescent="0.25">
      <c r="H83" s="98"/>
      <c r="I83" s="97"/>
      <c r="J83" s="97"/>
    </row>
    <row r="84" spans="2:17" x14ac:dyDescent="0.25">
      <c r="H84" s="1"/>
    </row>
    <row r="85" spans="2:17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0"/>
  <sheetViews>
    <sheetView showGridLines="0" topLeftCell="A56" workbookViewId="0">
      <selection activeCell="C56" sqref="C56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7" t="s">
        <v>15</v>
      </c>
      <c r="G11" s="125"/>
      <c r="H11" s="124"/>
    </row>
    <row r="12" spans="2:13" ht="15.75" thickBot="1" x14ac:dyDescent="0.3"/>
    <row r="13" spans="2:13" s="46" customFormat="1" ht="15.75" thickBot="1" x14ac:dyDescent="0.3">
      <c r="C13" s="120" t="s">
        <v>25</v>
      </c>
      <c r="D13" s="121"/>
      <c r="E13" s="120" t="s">
        <v>26</v>
      </c>
      <c r="F13" s="121"/>
      <c r="G13" s="120" t="s">
        <v>27</v>
      </c>
      <c r="H13" s="121"/>
      <c r="I13" s="120" t="s">
        <v>28</v>
      </c>
      <c r="J13" s="121"/>
      <c r="K13" s="120" t="s">
        <v>29</v>
      </c>
      <c r="L13" s="121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2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2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2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2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2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2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2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2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2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2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2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2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2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2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2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2" x14ac:dyDescent="0.25">
      <c r="B32" s="52">
        <v>2024</v>
      </c>
      <c r="C32" s="9">
        <v>6222.9546499999997</v>
      </c>
      <c r="D32" s="53">
        <v>-2.4322177542883683E-2</v>
      </c>
      <c r="E32" s="9">
        <v>5653.5586800000001</v>
      </c>
      <c r="F32" s="53">
        <v>0.10781371831178621</v>
      </c>
      <c r="G32" s="9">
        <v>4660.5633399999997</v>
      </c>
      <c r="H32" s="53">
        <v>3.3349892944034343E-2</v>
      </c>
      <c r="I32" s="9">
        <v>4959.8226599999989</v>
      </c>
      <c r="J32" s="53">
        <v>-0.23981949524499491</v>
      </c>
      <c r="K32" s="9">
        <v>21496.89933</v>
      </c>
      <c r="L32" s="53">
        <v>-4.5266030347433261E-2</v>
      </c>
    </row>
    <row r="33" spans="2:13" ht="15.75" thickBot="1" x14ac:dyDescent="0.3">
      <c r="B33" s="54">
        <v>2025</v>
      </c>
      <c r="C33" s="55">
        <v>5034.1474399999988</v>
      </c>
      <c r="D33" s="56">
        <f>+C33/C32-1</f>
        <v>-0.19103581447439932</v>
      </c>
      <c r="E33" s="55"/>
      <c r="F33" s="56"/>
      <c r="G33" s="55"/>
      <c r="H33" s="56"/>
      <c r="I33" s="55"/>
      <c r="J33" s="56"/>
      <c r="K33" s="55"/>
      <c r="L33" s="56"/>
      <c r="M33" s="90"/>
    </row>
    <row r="34" spans="2:13" x14ac:dyDescent="0.25">
      <c r="C34" s="31" t="s">
        <v>34</v>
      </c>
    </row>
    <row r="35" spans="2:13" ht="15.75" thickBot="1" x14ac:dyDescent="0.3"/>
    <row r="36" spans="2:13" s="46" customFormat="1" ht="15.75" thickBot="1" x14ac:dyDescent="0.3">
      <c r="C36" s="120" t="s">
        <v>25</v>
      </c>
      <c r="D36" s="121"/>
      <c r="E36" s="120" t="s">
        <v>26</v>
      </c>
      <c r="F36" s="121"/>
      <c r="G36" s="120" t="s">
        <v>27</v>
      </c>
      <c r="H36" s="121"/>
      <c r="I36" s="120" t="s">
        <v>28</v>
      </c>
      <c r="J36" s="121"/>
      <c r="K36" s="120" t="s">
        <v>29</v>
      </c>
      <c r="L36" s="121"/>
    </row>
    <row r="37" spans="2:13" ht="45.75" thickBot="1" x14ac:dyDescent="0.3">
      <c r="B37" s="47" t="s">
        <v>30</v>
      </c>
      <c r="C37" s="48" t="s">
        <v>61</v>
      </c>
      <c r="D37" s="49" t="s">
        <v>32</v>
      </c>
      <c r="E37" s="48" t="s">
        <v>61</v>
      </c>
      <c r="F37" s="49" t="s">
        <v>32</v>
      </c>
      <c r="G37" s="48" t="s">
        <v>61</v>
      </c>
      <c r="H37" s="49" t="s">
        <v>32</v>
      </c>
      <c r="I37" s="48" t="s">
        <v>61</v>
      </c>
      <c r="J37" s="49" t="s">
        <v>32</v>
      </c>
      <c r="K37" s="48" t="s">
        <v>61</v>
      </c>
      <c r="L37" s="49" t="s">
        <v>32</v>
      </c>
    </row>
    <row r="38" spans="2:13" x14ac:dyDescent="0.25">
      <c r="B38" s="50">
        <v>2007</v>
      </c>
      <c r="C38" s="9">
        <v>2923.1525381606675</v>
      </c>
      <c r="E38" s="9">
        <v>3199.2843477439051</v>
      </c>
      <c r="G38" s="9">
        <v>4152.8110339093382</v>
      </c>
      <c r="I38" s="9">
        <v>4848.6191683274365</v>
      </c>
      <c r="K38" s="6">
        <v>3857.6348002676532</v>
      </c>
      <c r="L38" s="51"/>
    </row>
    <row r="39" spans="2:13" x14ac:dyDescent="0.25">
      <c r="B39" s="52">
        <v>2008</v>
      </c>
      <c r="C39" s="9">
        <v>5277.6246770868738</v>
      </c>
      <c r="D39" s="53">
        <f t="shared" ref="D39:D51" si="5">C39/C38-1</f>
        <v>0.80545647488095451</v>
      </c>
      <c r="E39" s="9">
        <v>5467.8708833392102</v>
      </c>
      <c r="F39" s="53">
        <f t="shared" ref="F39:F49" si="6">E39/E38-1</f>
        <v>0.70909187462348688</v>
      </c>
      <c r="G39" s="9">
        <v>5508.1834944817547</v>
      </c>
      <c r="H39" s="53">
        <f t="shared" ref="H39:H49" si="7">G39/G38-1</f>
        <v>0.32637470125783863</v>
      </c>
      <c r="I39" s="9">
        <v>4870.8954244969591</v>
      </c>
      <c r="J39" s="53">
        <f t="shared" ref="J39:L47" si="8">I39/I38-1</f>
        <v>4.5943505555225972E-3</v>
      </c>
      <c r="K39" s="9">
        <v>5248.2907298504788</v>
      </c>
      <c r="L39" s="53">
        <f t="shared" si="8"/>
        <v>0.36049444843413858</v>
      </c>
    </row>
    <row r="40" spans="2:13" x14ac:dyDescent="0.25">
      <c r="B40" s="52">
        <v>2009</v>
      </c>
      <c r="C40" s="9">
        <v>4083.8161826773803</v>
      </c>
      <c r="D40" s="53">
        <f t="shared" si="5"/>
        <v>-0.22620185546586613</v>
      </c>
      <c r="E40" s="9">
        <v>3530.8664892844999</v>
      </c>
      <c r="F40" s="53">
        <f t="shared" si="6"/>
        <v>-0.35425203619142309</v>
      </c>
      <c r="G40" s="9">
        <v>3407.3667659718149</v>
      </c>
      <c r="H40" s="53">
        <f t="shared" si="7"/>
        <v>-0.38139919097005281</v>
      </c>
      <c r="I40" s="9">
        <v>3899.8619889386609</v>
      </c>
      <c r="J40" s="53">
        <f t="shared" si="8"/>
        <v>-0.19935419485188011</v>
      </c>
      <c r="K40" s="9">
        <v>3734.3499911670115</v>
      </c>
      <c r="L40" s="53">
        <f t="shared" si="8"/>
        <v>-0.2884635811184566</v>
      </c>
    </row>
    <row r="41" spans="2:13" x14ac:dyDescent="0.25">
      <c r="B41" s="52">
        <v>2010</v>
      </c>
      <c r="C41" s="9">
        <v>4472.2769941631641</v>
      </c>
      <c r="D41" s="53">
        <f t="shared" si="5"/>
        <v>9.5122011890139913E-2</v>
      </c>
      <c r="E41" s="9">
        <v>4679.9455365922358</v>
      </c>
      <c r="F41" s="53">
        <f t="shared" si="6"/>
        <v>0.32543826021033917</v>
      </c>
      <c r="G41" s="9">
        <v>5206.1618487671831</v>
      </c>
      <c r="H41" s="53">
        <f t="shared" si="7"/>
        <v>0.52791354918387667</v>
      </c>
      <c r="I41" s="9">
        <v>4982.504235679874</v>
      </c>
      <c r="J41" s="53">
        <f t="shared" si="8"/>
        <v>0.27761040001209158</v>
      </c>
      <c r="K41" s="9">
        <v>4872.4595290363486</v>
      </c>
      <c r="L41" s="53">
        <f t="shared" si="8"/>
        <v>0.30476777499734831</v>
      </c>
    </row>
    <row r="42" spans="2:13" x14ac:dyDescent="0.25">
      <c r="B42" s="52">
        <v>2011</v>
      </c>
      <c r="C42" s="9">
        <v>5058.9086483961419</v>
      </c>
      <c r="D42" s="53">
        <f t="shared" si="5"/>
        <v>0.13117068889037942</v>
      </c>
      <c r="E42" s="9">
        <v>5440.8368591655581</v>
      </c>
      <c r="F42" s="53">
        <f t="shared" si="6"/>
        <v>0.16258550802011573</v>
      </c>
      <c r="G42" s="9">
        <v>5721.7746383223366</v>
      </c>
      <c r="H42" s="53">
        <f t="shared" si="7"/>
        <v>9.9038947411373757E-2</v>
      </c>
      <c r="I42" s="9">
        <v>5547.3870370613049</v>
      </c>
      <c r="J42" s="53">
        <f t="shared" si="8"/>
        <v>0.11337327068109393</v>
      </c>
      <c r="K42" s="9">
        <v>5472.2113611988443</v>
      </c>
      <c r="L42" s="53">
        <f t="shared" si="8"/>
        <v>0.12309016187582622</v>
      </c>
    </row>
    <row r="43" spans="2:13" x14ac:dyDescent="0.25">
      <c r="B43" s="52">
        <v>2012</v>
      </c>
      <c r="C43" s="9">
        <v>5804.7873489475005</v>
      </c>
      <c r="D43" s="53">
        <f t="shared" si="5"/>
        <v>0.14743865770097053</v>
      </c>
      <c r="E43" s="9">
        <v>5732.2904333316628</v>
      </c>
      <c r="F43" s="53">
        <f t="shared" si="6"/>
        <v>5.3567784094670223E-2</v>
      </c>
      <c r="G43" s="9">
        <v>5758.0937829890436</v>
      </c>
      <c r="H43" s="53">
        <f t="shared" si="7"/>
        <v>6.3475314849792408E-3</v>
      </c>
      <c r="I43" s="9">
        <v>5211.5459728638625</v>
      </c>
      <c r="J43" s="53">
        <f t="shared" si="8"/>
        <v>-6.0540406132425173E-2</v>
      </c>
      <c r="K43" s="9">
        <v>5621.0756870364949</v>
      </c>
      <c r="L43" s="53">
        <f t="shared" si="8"/>
        <v>2.7203687140665789E-2</v>
      </c>
    </row>
    <row r="44" spans="2:13" x14ac:dyDescent="0.25">
      <c r="B44" s="52">
        <v>2013</v>
      </c>
      <c r="C44" s="9">
        <v>5537.1189867391167</v>
      </c>
      <c r="D44" s="53">
        <f t="shared" si="5"/>
        <v>-4.6111656830446379E-2</v>
      </c>
      <c r="E44" s="9">
        <v>5576.736340606134</v>
      </c>
      <c r="F44" s="53">
        <f t="shared" si="6"/>
        <v>-2.7136463955319767E-2</v>
      </c>
      <c r="G44" s="9">
        <v>5724.9980911621842</v>
      </c>
      <c r="H44" s="53">
        <f t="shared" si="7"/>
        <v>-5.7476819715289729E-3</v>
      </c>
      <c r="I44" s="9">
        <v>5448.7891771550076</v>
      </c>
      <c r="J44" s="53">
        <f t="shared" si="8"/>
        <v>4.552261565501925E-2</v>
      </c>
      <c r="K44" s="9">
        <v>5393.8258055900151</v>
      </c>
      <c r="L44" s="53">
        <f t="shared" si="8"/>
        <v>-4.0428183874230861E-2</v>
      </c>
    </row>
    <row r="45" spans="2:13" x14ac:dyDescent="0.25">
      <c r="B45" s="52">
        <v>2014</v>
      </c>
      <c r="C45" s="9">
        <v>5270.1309388422515</v>
      </c>
      <c r="D45" s="53">
        <f t="shared" si="5"/>
        <v>-4.8217863574229969E-2</v>
      </c>
      <c r="E45" s="9">
        <v>5349.4627789822252</v>
      </c>
      <c r="F45" s="53">
        <f t="shared" si="6"/>
        <v>-4.075386529735181E-2</v>
      </c>
      <c r="G45" s="9">
        <v>5397.5480676794859</v>
      </c>
      <c r="H45" s="53">
        <f t="shared" si="7"/>
        <v>-5.7196529722549738E-2</v>
      </c>
      <c r="I45" s="9">
        <v>5501.7366926175073</v>
      </c>
      <c r="J45" s="53">
        <f t="shared" si="8"/>
        <v>9.7172993377119266E-3</v>
      </c>
      <c r="K45" s="9">
        <v>5394.0491167405198</v>
      </c>
      <c r="L45" s="53">
        <f t="shared" si="8"/>
        <v>4.1401253684014705E-5</v>
      </c>
    </row>
    <row r="46" spans="2:13" x14ac:dyDescent="0.25">
      <c r="B46" s="52">
        <v>2015</v>
      </c>
      <c r="C46" s="9">
        <v>5357.7841411413765</v>
      </c>
      <c r="D46" s="53">
        <f t="shared" si="5"/>
        <v>1.6632072962950106E-2</v>
      </c>
      <c r="E46" s="9">
        <v>4491.0949373742478</v>
      </c>
      <c r="F46" s="53">
        <f t="shared" si="6"/>
        <v>-0.16045869969980209</v>
      </c>
      <c r="G46" s="9">
        <v>3921.3350973630559</v>
      </c>
      <c r="H46" s="53">
        <f t="shared" si="7"/>
        <v>-0.2734969567304073</v>
      </c>
      <c r="I46" s="1">
        <v>4272.188972648154</v>
      </c>
      <c r="J46" s="53">
        <f t="shared" si="8"/>
        <v>-0.22348356322090424</v>
      </c>
      <c r="K46" s="9">
        <v>4496.7185424275413</v>
      </c>
      <c r="L46" s="53">
        <f t="shared" si="8"/>
        <v>-0.16635565507331007</v>
      </c>
    </row>
    <row r="47" spans="2:13" x14ac:dyDescent="0.25">
      <c r="B47" s="52">
        <v>2016</v>
      </c>
      <c r="C47" s="9">
        <v>3141.7371495937423</v>
      </c>
      <c r="D47" s="53">
        <f t="shared" si="5"/>
        <v>-0.41361259303655828</v>
      </c>
      <c r="E47" s="9">
        <v>3031.0192094531426</v>
      </c>
      <c r="F47" s="53">
        <f t="shared" si="6"/>
        <v>-0.32510462332260326</v>
      </c>
      <c r="G47" s="9">
        <v>3747.6951099570442</v>
      </c>
      <c r="H47" s="53">
        <f t="shared" si="7"/>
        <v>-4.4280833719815949E-2</v>
      </c>
      <c r="I47" s="1">
        <v>3717.1247659729238</v>
      </c>
      <c r="J47" s="53">
        <f t="shared" si="8"/>
        <v>-0.12992501273443646</v>
      </c>
      <c r="K47" s="9">
        <v>3422.8555396536026</v>
      </c>
      <c r="L47" s="53">
        <f t="shared" si="8"/>
        <v>-0.23881036641315256</v>
      </c>
    </row>
    <row r="48" spans="2:13" x14ac:dyDescent="0.25">
      <c r="B48" s="52">
        <v>2017</v>
      </c>
      <c r="C48" s="9">
        <v>3856.1853491829179</v>
      </c>
      <c r="D48" s="53">
        <f t="shared" si="5"/>
        <v>0.22740546569325848</v>
      </c>
      <c r="E48" s="9">
        <v>4084.4248682013954</v>
      </c>
      <c r="F48" s="53">
        <f t="shared" si="6"/>
        <v>0.34754172968052832</v>
      </c>
      <c r="G48" s="9">
        <v>4201.8612677804676</v>
      </c>
      <c r="H48" s="53">
        <f t="shared" si="7"/>
        <v>0.12118546052926615</v>
      </c>
      <c r="I48" s="9">
        <v>4148.516371454396</v>
      </c>
      <c r="J48" s="53">
        <f t="shared" ref="J48:J53" si="9">I48/I47-1</f>
        <v>0.11605518583354835</v>
      </c>
      <c r="K48" s="1">
        <v>4068.9274411243109</v>
      </c>
      <c r="L48" s="53">
        <f t="shared" ref="L48:L53" si="10">K48/K47-1</f>
        <v>0.18875231337869769</v>
      </c>
    </row>
    <row r="49" spans="2:12" x14ac:dyDescent="0.25">
      <c r="B49" s="52">
        <v>2018</v>
      </c>
      <c r="C49" s="9">
        <v>4066.2429349710706</v>
      </c>
      <c r="D49" s="53">
        <f t="shared" si="5"/>
        <v>5.4472896597841602E-2</v>
      </c>
      <c r="E49" s="9">
        <v>4228.2592951357019</v>
      </c>
      <c r="F49" s="53">
        <f t="shared" si="6"/>
        <v>3.521534403879123E-2</v>
      </c>
      <c r="G49" s="9">
        <v>4489.8469168199726</v>
      </c>
      <c r="H49" s="53">
        <f t="shared" si="7"/>
        <v>6.8537638605004725E-2</v>
      </c>
      <c r="I49" s="9">
        <v>4248.1572850920238</v>
      </c>
      <c r="J49" s="53">
        <f t="shared" si="9"/>
        <v>2.4018445322585347E-2</v>
      </c>
      <c r="K49" s="9">
        <v>4246.7356629546803</v>
      </c>
      <c r="L49" s="53">
        <f t="shared" si="10"/>
        <v>4.3699039710877186E-2</v>
      </c>
    </row>
    <row r="50" spans="2:12" x14ac:dyDescent="0.25">
      <c r="B50" s="52">
        <v>2019</v>
      </c>
      <c r="C50" s="9">
        <v>4103.6943600109344</v>
      </c>
      <c r="D50" s="53">
        <f t="shared" si="5"/>
        <v>9.2103264951950425E-3</v>
      </c>
      <c r="E50" s="9">
        <v>4211.2173351822057</v>
      </c>
      <c r="F50" s="53">
        <f>E50/E49-1</f>
        <v>-4.0304907442885174E-3</v>
      </c>
      <c r="G50" s="9">
        <v>4312.5837406565397</v>
      </c>
      <c r="H50" s="53">
        <f>G50/G49-1</f>
        <v>-3.9480895328383059E-2</v>
      </c>
      <c r="I50" s="9">
        <v>4060.0282846318355</v>
      </c>
      <c r="J50" s="53">
        <f t="shared" si="9"/>
        <v>-4.4284848190622728E-2</v>
      </c>
      <c r="K50" s="9">
        <v>4169.2391177635764</v>
      </c>
      <c r="L50" s="53">
        <f t="shared" si="10"/>
        <v>-1.8248497514720574E-2</v>
      </c>
    </row>
    <row r="51" spans="2:12" x14ac:dyDescent="0.25">
      <c r="B51" s="52">
        <v>2020</v>
      </c>
      <c r="C51" s="9">
        <v>3995.0701515187175</v>
      </c>
      <c r="D51" s="53">
        <f t="shared" si="5"/>
        <v>-2.646985836730964E-2</v>
      </c>
      <c r="E51" s="9">
        <v>4121.9470214283101</v>
      </c>
      <c r="F51" s="53">
        <f>E51/E50-1</f>
        <v>-2.1198220525949885E-2</v>
      </c>
      <c r="G51" s="9">
        <v>3995.1265311257098</v>
      </c>
      <c r="H51" s="53">
        <f>G51/G50-1</f>
        <v>-7.3611836574447809E-2</v>
      </c>
      <c r="I51" s="9">
        <v>4026.7089212720207</v>
      </c>
      <c r="J51" s="53">
        <f t="shared" si="9"/>
        <v>-8.206682570645274E-3</v>
      </c>
      <c r="K51" s="9">
        <v>4029.2614385577563</v>
      </c>
      <c r="L51" s="53">
        <f t="shared" si="10"/>
        <v>-3.3573914868405441E-2</v>
      </c>
    </row>
    <row r="52" spans="2:12" x14ac:dyDescent="0.25">
      <c r="B52" s="62">
        <v>2021</v>
      </c>
      <c r="C52" s="9">
        <v>3381</v>
      </c>
      <c r="D52" s="53">
        <f>C52/C51-1</f>
        <v>-0.1537069759051114</v>
      </c>
      <c r="E52" s="9">
        <v>4232.8914645065915</v>
      </c>
      <c r="F52" s="53">
        <f>E52/E51-1</f>
        <v>2.6915543189062641E-2</v>
      </c>
      <c r="G52" s="9">
        <v>4265.2203767233868</v>
      </c>
      <c r="H52" s="53">
        <f>G52/G51-1</f>
        <v>6.7605830126630018E-2</v>
      </c>
      <c r="I52" s="9">
        <v>4106.6368757136661</v>
      </c>
      <c r="J52" s="53">
        <f t="shared" si="9"/>
        <v>1.9849449265976871E-2</v>
      </c>
      <c r="K52" s="9">
        <v>4117.2690939687727</v>
      </c>
      <c r="L52" s="53">
        <f t="shared" si="10"/>
        <v>2.1842130810582949E-2</v>
      </c>
    </row>
    <row r="53" spans="2:12" x14ac:dyDescent="0.25">
      <c r="B53" s="62">
        <v>2022</v>
      </c>
      <c r="C53" s="9">
        <v>4295.7371014205573</v>
      </c>
      <c r="D53" s="53">
        <f>C53/C52-1</f>
        <v>0.27055223348729873</v>
      </c>
      <c r="E53" s="9">
        <v>4497.1048571074762</v>
      </c>
      <c r="F53" s="53">
        <f>E53/E52-1</f>
        <v>6.2419127638011052E-2</v>
      </c>
      <c r="G53" s="9">
        <v>5103.4083884825613</v>
      </c>
      <c r="H53" s="53">
        <f>G53/G52-1</f>
        <v>0.19651692942606735</v>
      </c>
      <c r="I53" s="9">
        <v>5203.6971332557287</v>
      </c>
      <c r="J53" s="53">
        <f t="shared" si="9"/>
        <v>0.26714323441402676</v>
      </c>
      <c r="K53" s="9">
        <v>4771.0722571553688</v>
      </c>
      <c r="L53" s="53">
        <f t="shared" si="10"/>
        <v>0.15879534425970032</v>
      </c>
    </row>
    <row r="54" spans="2:12" x14ac:dyDescent="0.25">
      <c r="B54" s="62">
        <v>2023</v>
      </c>
      <c r="C54" s="9">
        <v>5067.7290534010999</v>
      </c>
      <c r="D54" s="53">
        <v>0.1797111726705185</v>
      </c>
      <c r="E54" s="9">
        <v>5295.1523166622255</v>
      </c>
      <c r="F54" s="53">
        <v>0.17745805021501115</v>
      </c>
      <c r="G54" s="9">
        <v>5363.6594009657301</v>
      </c>
      <c r="H54" s="53">
        <v>5.0995529393749184E-2</v>
      </c>
      <c r="I54" s="9">
        <v>5005.5954381641168</v>
      </c>
      <c r="J54" s="53">
        <v>-3.8069412961332039E-2</v>
      </c>
      <c r="K54" s="9">
        <v>5160.5478009106537</v>
      </c>
      <c r="L54" s="53">
        <v>8.1632707023284512E-2</v>
      </c>
    </row>
    <row r="55" spans="2:12" x14ac:dyDescent="0.25">
      <c r="B55" s="62">
        <v>2024</v>
      </c>
      <c r="C55" s="9">
        <v>4858.3272690248514</v>
      </c>
      <c r="D55" s="53">
        <v>-4.1320635371323355E-2</v>
      </c>
      <c r="E55" s="9">
        <v>4935.3479957158606</v>
      </c>
      <c r="F55" s="53">
        <v>-6.7949758463825671E-2</v>
      </c>
      <c r="G55" s="9">
        <v>4950.1770316032234</v>
      </c>
      <c r="H55" s="53">
        <v>-7.7089602163787463E-2</v>
      </c>
      <c r="I55" s="9">
        <v>4859.4995410581905</v>
      </c>
      <c r="J55" s="53">
        <v>-2.9186517150796565E-2</v>
      </c>
      <c r="K55" s="9">
        <v>4898.7669195174112</v>
      </c>
      <c r="L55" s="53">
        <v>-5.0727343586866369E-2</v>
      </c>
    </row>
    <row r="56" spans="2:12" ht="15.75" thickBot="1" x14ac:dyDescent="0.3">
      <c r="B56" s="67">
        <v>2025</v>
      </c>
      <c r="C56" s="55">
        <v>4909.7198392743157</v>
      </c>
      <c r="D56" s="56">
        <f>+C56/C55-1</f>
        <v>1.0578243787142005E-2</v>
      </c>
      <c r="E56" s="55"/>
      <c r="F56" s="56"/>
      <c r="G56" s="55"/>
      <c r="H56" s="56"/>
      <c r="I56" s="55"/>
      <c r="J56" s="56"/>
      <c r="K56" s="55"/>
      <c r="L56" s="56"/>
    </row>
    <row r="57" spans="2:12" x14ac:dyDescent="0.25">
      <c r="C57" s="31" t="s">
        <v>34</v>
      </c>
      <c r="F57" s="1"/>
    </row>
    <row r="58" spans="2:12" x14ac:dyDescent="0.25">
      <c r="E58" s="1"/>
      <c r="F58" s="1"/>
      <c r="G58" s="96"/>
    </row>
    <row r="59" spans="2:12" x14ac:dyDescent="0.25">
      <c r="E59" s="1"/>
    </row>
    <row r="60" spans="2:12" x14ac:dyDescent="0.25">
      <c r="G60" s="96"/>
    </row>
    <row r="61" spans="2:12" x14ac:dyDescent="0.25">
      <c r="F61" s="1"/>
      <c r="G61" s="1"/>
    </row>
    <row r="62" spans="2:12" ht="15.75" x14ac:dyDescent="0.25">
      <c r="B62" s="57" t="s">
        <v>35</v>
      </c>
    </row>
    <row r="63" spans="2:12" ht="16.5" thickBot="1" x14ac:dyDescent="0.3">
      <c r="B63" s="57"/>
    </row>
    <row r="64" spans="2:12" ht="15.75" thickBot="1" x14ac:dyDescent="0.3">
      <c r="C64" s="117">
        <v>2025</v>
      </c>
      <c r="D64" s="118"/>
      <c r="E64" s="118"/>
      <c r="F64" s="118"/>
      <c r="G64" s="118"/>
      <c r="H64" s="118"/>
      <c r="I64" s="118"/>
      <c r="J64" s="118"/>
      <c r="K64" s="118"/>
      <c r="L64" s="119"/>
    </row>
    <row r="65" spans="2:12" ht="15.75" thickBot="1" x14ac:dyDescent="0.3">
      <c r="B65" s="58" t="s">
        <v>36</v>
      </c>
      <c r="C65" s="120" t="s">
        <v>25</v>
      </c>
      <c r="D65" s="121"/>
      <c r="E65" s="120" t="s">
        <v>26</v>
      </c>
      <c r="F65" s="122"/>
      <c r="G65" s="120" t="s">
        <v>27</v>
      </c>
      <c r="H65" s="121"/>
      <c r="I65" s="122" t="s">
        <v>28</v>
      </c>
      <c r="J65" s="121"/>
      <c r="K65" s="122" t="s">
        <v>37</v>
      </c>
      <c r="L65" s="121"/>
    </row>
    <row r="66" spans="2:12" x14ac:dyDescent="0.25">
      <c r="B66" s="59">
        <v>1</v>
      </c>
      <c r="C66" s="60" t="s">
        <v>38</v>
      </c>
      <c r="D66" s="61">
        <v>0.24174052169741536</v>
      </c>
      <c r="E66" s="60"/>
      <c r="F66" s="61"/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71</v>
      </c>
      <c r="D67" s="64">
        <v>0.20260900495471365</v>
      </c>
      <c r="E67" s="63"/>
      <c r="F67" s="64"/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45</v>
      </c>
      <c r="D68" s="64">
        <v>0.13825526557674625</v>
      </c>
      <c r="E68" s="63"/>
      <c r="F68" s="64"/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40</v>
      </c>
      <c r="D69" s="66">
        <v>8.6189341553267323E-2</v>
      </c>
      <c r="E69" s="63"/>
      <c r="F69" s="64"/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41</v>
      </c>
      <c r="D70" s="69">
        <v>7.9310511410694548E-2</v>
      </c>
      <c r="E70" s="70"/>
      <c r="F70" s="71"/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17">
        <v>2024</v>
      </c>
      <c r="D72" s="118"/>
      <c r="E72" s="118"/>
      <c r="F72" s="118"/>
      <c r="G72" s="118"/>
      <c r="H72" s="118"/>
      <c r="I72" s="118"/>
      <c r="J72" s="118"/>
      <c r="K72" s="118"/>
      <c r="L72" s="119"/>
    </row>
    <row r="73" spans="2:12" ht="15.75" thickBot="1" x14ac:dyDescent="0.3">
      <c r="B73" s="58" t="s">
        <v>36</v>
      </c>
      <c r="C73" s="120" t="s">
        <v>25</v>
      </c>
      <c r="D73" s="121"/>
      <c r="E73" s="120" t="s">
        <v>26</v>
      </c>
      <c r="F73" s="122"/>
      <c r="G73" s="120" t="s">
        <v>27</v>
      </c>
      <c r="H73" s="121"/>
      <c r="I73" s="122" t="s">
        <v>28</v>
      </c>
      <c r="J73" s="121"/>
      <c r="K73" s="122" t="s">
        <v>37</v>
      </c>
      <c r="L73" s="121"/>
    </row>
    <row r="74" spans="2:12" x14ac:dyDescent="0.25">
      <c r="B74" s="59">
        <v>1</v>
      </c>
      <c r="C74" s="60" t="s">
        <v>38</v>
      </c>
      <c r="D74" s="61">
        <v>0.3241360643030336</v>
      </c>
      <c r="E74" s="60" t="s">
        <v>38</v>
      </c>
      <c r="F74" s="61">
        <v>0.3337333120041322</v>
      </c>
      <c r="G74" s="60" t="s">
        <v>38</v>
      </c>
      <c r="H74" s="61">
        <v>0.35029714294204994</v>
      </c>
      <c r="I74" s="60" t="s">
        <v>38</v>
      </c>
      <c r="J74" s="61">
        <v>0.39496634341357684</v>
      </c>
      <c r="K74" s="60" t="s">
        <v>38</v>
      </c>
      <c r="L74" s="61">
        <v>0.36529755382168388</v>
      </c>
    </row>
    <row r="75" spans="2:12" x14ac:dyDescent="0.25">
      <c r="B75" s="62">
        <v>2</v>
      </c>
      <c r="C75" s="63" t="s">
        <v>39</v>
      </c>
      <c r="D75" s="64">
        <v>0.18782176780415283</v>
      </c>
      <c r="E75" s="63" t="s">
        <v>71</v>
      </c>
      <c r="F75" s="64">
        <v>0.14914028260665946</v>
      </c>
      <c r="G75" s="63" t="s">
        <v>45</v>
      </c>
      <c r="H75" s="64">
        <v>0.14322750522768932</v>
      </c>
      <c r="I75" s="63" t="s">
        <v>45</v>
      </c>
      <c r="J75" s="64">
        <v>0.18840015743627417</v>
      </c>
      <c r="K75" s="63" t="s">
        <v>71</v>
      </c>
      <c r="L75" s="64">
        <v>0.15988552336026599</v>
      </c>
    </row>
    <row r="76" spans="2:12" x14ac:dyDescent="0.25">
      <c r="B76" s="62">
        <v>3</v>
      </c>
      <c r="C76" s="63" t="s">
        <v>41</v>
      </c>
      <c r="D76" s="64">
        <v>0.10475984215058116</v>
      </c>
      <c r="E76" s="63" t="s">
        <v>45</v>
      </c>
      <c r="F76" s="64">
        <v>0.11932439462517752</v>
      </c>
      <c r="G76" s="63" t="s">
        <v>71</v>
      </c>
      <c r="H76" s="64">
        <v>0.14007372305000154</v>
      </c>
      <c r="I76" s="63" t="s">
        <v>71</v>
      </c>
      <c r="J76" s="64">
        <v>9.6394575527020965E-2</v>
      </c>
      <c r="K76" s="63" t="s">
        <v>45</v>
      </c>
      <c r="L76" s="64">
        <v>0.12123388401242523</v>
      </c>
    </row>
    <row r="77" spans="2:12" x14ac:dyDescent="0.25">
      <c r="B77" s="62">
        <v>4</v>
      </c>
      <c r="C77" s="65" t="s">
        <v>70</v>
      </c>
      <c r="D77" s="66">
        <v>8.0485691311320953E-2</v>
      </c>
      <c r="E77" s="63" t="s">
        <v>39</v>
      </c>
      <c r="F77" s="64">
        <v>8.1816044097759111E-2</v>
      </c>
      <c r="G77" s="63" t="s">
        <v>48</v>
      </c>
      <c r="H77" s="64">
        <v>8.080929932440116E-2</v>
      </c>
      <c r="I77" s="63" t="s">
        <v>48</v>
      </c>
      <c r="J77" s="64">
        <v>7.2020518572331382E-2</v>
      </c>
      <c r="K77" s="63" t="s">
        <v>48</v>
      </c>
      <c r="L77" s="64">
        <v>6.4320412854629153E-2</v>
      </c>
    </row>
    <row r="78" spans="2:12" ht="15.75" thickBot="1" x14ac:dyDescent="0.3">
      <c r="B78" s="67">
        <v>5</v>
      </c>
      <c r="C78" s="68" t="s">
        <v>40</v>
      </c>
      <c r="D78" s="69">
        <v>6.363408321060815E-2</v>
      </c>
      <c r="E78" s="70" t="s">
        <v>44</v>
      </c>
      <c r="F78" s="71">
        <v>6.1343280214793926E-2</v>
      </c>
      <c r="G78" s="70" t="s">
        <v>40</v>
      </c>
      <c r="H78" s="71">
        <v>7.6970590847223921E-2</v>
      </c>
      <c r="I78" s="70" t="s">
        <v>40</v>
      </c>
      <c r="J78" s="71">
        <v>6.5526536386282808E-2</v>
      </c>
      <c r="K78" s="70" t="s">
        <v>40</v>
      </c>
      <c r="L78" s="71">
        <v>5.3456937317294555E-2</v>
      </c>
    </row>
    <row r="79" spans="2:12" ht="16.5" thickBot="1" x14ac:dyDescent="0.3">
      <c r="B79" s="57"/>
    </row>
    <row r="80" spans="2:12" ht="15.75" thickBot="1" x14ac:dyDescent="0.3">
      <c r="C80" s="117">
        <v>2023</v>
      </c>
      <c r="D80" s="118"/>
      <c r="E80" s="118"/>
      <c r="F80" s="118"/>
      <c r="G80" s="118"/>
      <c r="H80" s="118"/>
      <c r="I80" s="118"/>
      <c r="J80" s="118"/>
      <c r="K80" s="118"/>
      <c r="L80" s="119"/>
    </row>
    <row r="81" spans="2:12" ht="15.75" thickBot="1" x14ac:dyDescent="0.3">
      <c r="B81" s="58" t="s">
        <v>36</v>
      </c>
      <c r="C81" s="120" t="s">
        <v>25</v>
      </c>
      <c r="D81" s="121"/>
      <c r="E81" s="120" t="s">
        <v>26</v>
      </c>
      <c r="F81" s="122"/>
      <c r="G81" s="120" t="s">
        <v>27</v>
      </c>
      <c r="H81" s="121"/>
      <c r="I81" s="122" t="s">
        <v>28</v>
      </c>
      <c r="J81" s="121"/>
      <c r="K81" s="122" t="s">
        <v>37</v>
      </c>
      <c r="L81" s="121"/>
    </row>
    <row r="82" spans="2:12" x14ac:dyDescent="0.25">
      <c r="B82" s="59">
        <v>1</v>
      </c>
      <c r="C82" s="60" t="s">
        <v>39</v>
      </c>
      <c r="D82" s="61">
        <v>0.2071657427561362</v>
      </c>
      <c r="E82" s="60" t="s">
        <v>38</v>
      </c>
      <c r="F82" s="61">
        <v>0.22034627274089619</v>
      </c>
      <c r="G82" s="60" t="s">
        <v>38</v>
      </c>
      <c r="H82" s="61">
        <v>0.33525467347536664</v>
      </c>
      <c r="I82" s="60" t="s">
        <v>38</v>
      </c>
      <c r="J82" s="61">
        <v>0.2945580943616195</v>
      </c>
      <c r="K82" s="60" t="s">
        <v>38</v>
      </c>
      <c r="L82" s="61">
        <v>0.2533414609251014</v>
      </c>
    </row>
    <row r="83" spans="2:12" x14ac:dyDescent="0.25">
      <c r="B83" s="62">
        <v>2</v>
      </c>
      <c r="C83" s="63" t="s">
        <v>40</v>
      </c>
      <c r="D83" s="64">
        <v>0.19522546203957986</v>
      </c>
      <c r="E83" s="63" t="s">
        <v>40</v>
      </c>
      <c r="F83" s="64">
        <v>0.18766937953236015</v>
      </c>
      <c r="G83" s="63" t="s">
        <v>39</v>
      </c>
      <c r="H83" s="64">
        <v>0.16264706875883642</v>
      </c>
      <c r="I83" s="63" t="s">
        <v>39</v>
      </c>
      <c r="J83" s="64">
        <v>0.26793758279069785</v>
      </c>
      <c r="K83" s="63" t="s">
        <v>39</v>
      </c>
      <c r="L83" s="64">
        <v>0.20328235549165627</v>
      </c>
    </row>
    <row r="84" spans="2:12" x14ac:dyDescent="0.25">
      <c r="B84" s="62">
        <v>3</v>
      </c>
      <c r="C84" s="63" t="s">
        <v>38</v>
      </c>
      <c r="D84" s="64">
        <v>0.17797492762295472</v>
      </c>
      <c r="E84" s="63" t="s">
        <v>39</v>
      </c>
      <c r="F84" s="64">
        <v>0.15687367319478107</v>
      </c>
      <c r="G84" s="63" t="s">
        <v>45</v>
      </c>
      <c r="H84" s="64">
        <v>0.11474132421551958</v>
      </c>
      <c r="I84" s="63" t="s">
        <v>45</v>
      </c>
      <c r="J84" s="64">
        <v>8.724427337184737E-2</v>
      </c>
      <c r="K84" s="63" t="s">
        <v>40</v>
      </c>
      <c r="L84" s="64">
        <v>0.13393636966233499</v>
      </c>
    </row>
    <row r="85" spans="2:12" x14ac:dyDescent="0.25">
      <c r="B85" s="62">
        <v>4</v>
      </c>
      <c r="C85" s="65" t="s">
        <v>41</v>
      </c>
      <c r="D85" s="66">
        <v>0.17041680675411719</v>
      </c>
      <c r="E85" s="63" t="s">
        <v>41</v>
      </c>
      <c r="F85" s="64">
        <v>0.13757807254752485</v>
      </c>
      <c r="G85" s="63" t="s">
        <v>40</v>
      </c>
      <c r="H85" s="64">
        <v>9.7351834606110257E-2</v>
      </c>
      <c r="I85" s="63" t="s">
        <v>41</v>
      </c>
      <c r="J85" s="64">
        <v>7.9071071311493935E-2</v>
      </c>
      <c r="K85" s="63" t="s">
        <v>41</v>
      </c>
      <c r="L85" s="64">
        <v>0.12052598550492162</v>
      </c>
    </row>
    <row r="86" spans="2:12" ht="15.75" thickBot="1" x14ac:dyDescent="0.3">
      <c r="B86" s="67">
        <v>5</v>
      </c>
      <c r="C86" s="68" t="s">
        <v>45</v>
      </c>
      <c r="D86" s="69">
        <v>6.0270178811395222E-2</v>
      </c>
      <c r="E86" s="70" t="s">
        <v>45</v>
      </c>
      <c r="F86" s="71">
        <v>9.7279921488757692E-2</v>
      </c>
      <c r="G86" s="70" t="s">
        <v>41</v>
      </c>
      <c r="H86" s="71">
        <v>9.0783140444648622E-2</v>
      </c>
      <c r="I86" s="70" t="s">
        <v>40</v>
      </c>
      <c r="J86" s="71">
        <v>5.5917715025386242E-2</v>
      </c>
      <c r="K86" s="70" t="s">
        <v>45</v>
      </c>
      <c r="L86" s="71">
        <v>8.7799411895410115E-2</v>
      </c>
    </row>
    <row r="87" spans="2:12" ht="15.75" thickBot="1" x14ac:dyDescent="0.3"/>
    <row r="88" spans="2:12" ht="15.75" thickBot="1" x14ac:dyDescent="0.3">
      <c r="C88" s="117">
        <v>2022</v>
      </c>
      <c r="D88" s="118"/>
      <c r="E88" s="118"/>
      <c r="F88" s="118"/>
      <c r="G88" s="118"/>
      <c r="H88" s="118"/>
      <c r="I88" s="118"/>
      <c r="J88" s="118"/>
      <c r="K88" s="118"/>
      <c r="L88" s="119"/>
    </row>
    <row r="89" spans="2:12" ht="15.75" thickBot="1" x14ac:dyDescent="0.3">
      <c r="B89" s="58" t="s">
        <v>36</v>
      </c>
      <c r="C89" s="120" t="s">
        <v>25</v>
      </c>
      <c r="D89" s="121"/>
      <c r="E89" s="120" t="s">
        <v>26</v>
      </c>
      <c r="F89" s="122"/>
      <c r="G89" s="120" t="s">
        <v>27</v>
      </c>
      <c r="H89" s="121"/>
      <c r="I89" s="122" t="s">
        <v>28</v>
      </c>
      <c r="J89" s="121"/>
      <c r="K89" s="122" t="s">
        <v>37</v>
      </c>
      <c r="L89" s="121"/>
    </row>
    <row r="90" spans="2:12" x14ac:dyDescent="0.25">
      <c r="B90" s="59">
        <v>1</v>
      </c>
      <c r="C90" s="60" t="s">
        <v>39</v>
      </c>
      <c r="D90" s="61">
        <v>0.23864216791024101</v>
      </c>
      <c r="E90" s="60" t="s">
        <v>41</v>
      </c>
      <c r="F90" s="61">
        <v>0.22982342068103079</v>
      </c>
      <c r="G90" s="60" t="s">
        <v>38</v>
      </c>
      <c r="H90" s="61">
        <v>0.27467907920902518</v>
      </c>
      <c r="I90" s="60" t="s">
        <v>39</v>
      </c>
      <c r="J90" s="61">
        <v>0.20686986646053579</v>
      </c>
      <c r="K90" s="60" t="s">
        <v>38</v>
      </c>
      <c r="L90" s="61">
        <v>0.21194487965519318</v>
      </c>
    </row>
    <row r="91" spans="2:12" x14ac:dyDescent="0.25">
      <c r="B91" s="62">
        <v>2</v>
      </c>
      <c r="C91" s="63" t="s">
        <v>38</v>
      </c>
      <c r="D91" s="64">
        <v>0.19470013098772551</v>
      </c>
      <c r="E91" s="63" t="s">
        <v>38</v>
      </c>
      <c r="F91" s="64">
        <v>0.20350051114129389</v>
      </c>
      <c r="G91" s="63" t="s">
        <v>41</v>
      </c>
      <c r="H91" s="64">
        <v>0.17063904529493318</v>
      </c>
      <c r="I91" s="63" t="s">
        <v>40</v>
      </c>
      <c r="J91" s="64">
        <v>0.18617360219785678</v>
      </c>
      <c r="K91" s="63" t="s">
        <v>39</v>
      </c>
      <c r="L91" s="64">
        <v>0.19105704699809031</v>
      </c>
    </row>
    <row r="92" spans="2:12" x14ac:dyDescent="0.25">
      <c r="B92" s="62">
        <v>3</v>
      </c>
      <c r="C92" s="63" t="s">
        <v>41</v>
      </c>
      <c r="D92" s="64">
        <v>0.16201551415720261</v>
      </c>
      <c r="E92" s="63" t="s">
        <v>39</v>
      </c>
      <c r="F92" s="64">
        <v>0.19959502960090392</v>
      </c>
      <c r="G92" s="63" t="s">
        <v>39</v>
      </c>
      <c r="H92" s="64">
        <v>0.12901293392898791</v>
      </c>
      <c r="I92" s="63" t="s">
        <v>38</v>
      </c>
      <c r="J92" s="64">
        <v>0.17452786701696546</v>
      </c>
      <c r="K92" s="63" t="s">
        <v>41</v>
      </c>
      <c r="L92" s="64">
        <v>0.17424882196220043</v>
      </c>
    </row>
    <row r="93" spans="2:12" x14ac:dyDescent="0.25">
      <c r="B93" s="62">
        <v>4</v>
      </c>
      <c r="C93" s="65" t="s">
        <v>45</v>
      </c>
      <c r="D93" s="66">
        <v>0.10727658162777995</v>
      </c>
      <c r="E93" s="63" t="s">
        <v>45</v>
      </c>
      <c r="F93" s="64">
        <v>0.11212700078729536</v>
      </c>
      <c r="G93" s="63" t="s">
        <v>40</v>
      </c>
      <c r="H93" s="64">
        <v>0.11546972928185109</v>
      </c>
      <c r="I93" s="63" t="s">
        <v>41</v>
      </c>
      <c r="J93" s="64">
        <v>0.13286689113947325</v>
      </c>
      <c r="K93" s="63" t="s">
        <v>45</v>
      </c>
      <c r="L93" s="64">
        <v>9.9393967781584783E-2</v>
      </c>
    </row>
    <row r="94" spans="2:12" ht="15.75" thickBot="1" x14ac:dyDescent="0.3">
      <c r="B94" s="67">
        <v>5</v>
      </c>
      <c r="C94" s="68" t="s">
        <v>40</v>
      </c>
      <c r="D94" s="69">
        <v>7.2386911645155719E-2</v>
      </c>
      <c r="E94" s="70" t="s">
        <v>44</v>
      </c>
      <c r="F94" s="71">
        <v>5.5805144010657191E-2</v>
      </c>
      <c r="G94" s="70" t="s">
        <v>45</v>
      </c>
      <c r="H94" s="71">
        <v>8.7240324467460356E-2</v>
      </c>
      <c r="I94" s="70" t="s">
        <v>45</v>
      </c>
      <c r="J94" s="71">
        <v>9.0337253771014814E-2</v>
      </c>
      <c r="K94" s="70" t="s">
        <v>40</v>
      </c>
      <c r="L94" s="71">
        <v>9.8911825979074136E-2</v>
      </c>
    </row>
    <row r="95" spans="2:12" x14ac:dyDescent="0.25">
      <c r="B95" s="46"/>
      <c r="C95" s="31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17">
        <v>2021</v>
      </c>
      <c r="D97" s="118"/>
      <c r="E97" s="118"/>
      <c r="F97" s="118"/>
      <c r="G97" s="118"/>
      <c r="H97" s="118"/>
      <c r="I97" s="118"/>
      <c r="J97" s="118"/>
      <c r="K97" s="118"/>
      <c r="L97" s="119"/>
    </row>
    <row r="98" spans="2:12" ht="15.75" thickBot="1" x14ac:dyDescent="0.3">
      <c r="B98" s="58" t="s">
        <v>36</v>
      </c>
      <c r="C98" s="120" t="s">
        <v>25</v>
      </c>
      <c r="D98" s="121"/>
      <c r="E98" s="120" t="s">
        <v>26</v>
      </c>
      <c r="F98" s="122"/>
      <c r="G98" s="120" t="s">
        <v>27</v>
      </c>
      <c r="H98" s="121"/>
      <c r="I98" s="122" t="s">
        <v>28</v>
      </c>
      <c r="J98" s="121"/>
      <c r="K98" s="122" t="s">
        <v>37</v>
      </c>
      <c r="L98" s="121"/>
    </row>
    <row r="99" spans="2:12" x14ac:dyDescent="0.25">
      <c r="B99" s="59">
        <v>1</v>
      </c>
      <c r="C99" s="60" t="s">
        <v>38</v>
      </c>
      <c r="D99" s="61">
        <v>0.32710717719978455</v>
      </c>
      <c r="E99" s="60" t="s">
        <v>39</v>
      </c>
      <c r="F99" s="61">
        <v>0.27152221267281273</v>
      </c>
      <c r="G99" s="60" t="s">
        <v>38</v>
      </c>
      <c r="H99" s="61">
        <v>0.23533813680435162</v>
      </c>
      <c r="I99" s="60" t="s">
        <v>39</v>
      </c>
      <c r="J99" s="61">
        <v>0.23826186849864661</v>
      </c>
      <c r="K99" s="60" t="s">
        <v>39</v>
      </c>
      <c r="L99" s="61">
        <v>0.23411085647332</v>
      </c>
    </row>
    <row r="100" spans="2:12" x14ac:dyDescent="0.25">
      <c r="B100" s="62">
        <v>2</v>
      </c>
      <c r="C100" s="63" t="s">
        <v>39</v>
      </c>
      <c r="D100" s="64">
        <v>0.20204057633689587</v>
      </c>
      <c r="E100" s="63" t="s">
        <v>40</v>
      </c>
      <c r="F100" s="64">
        <v>0.21527389396886693</v>
      </c>
      <c r="G100" s="63" t="s">
        <v>39</v>
      </c>
      <c r="H100" s="64">
        <v>0.23102154856538998</v>
      </c>
      <c r="I100" s="63" t="s">
        <v>38</v>
      </c>
      <c r="J100" s="64">
        <v>0.19563040935666923</v>
      </c>
      <c r="K100" s="63" t="s">
        <v>38</v>
      </c>
      <c r="L100" s="64">
        <v>0.23211109444486661</v>
      </c>
    </row>
    <row r="101" spans="2:12" x14ac:dyDescent="0.25">
      <c r="B101" s="62">
        <v>3</v>
      </c>
      <c r="C101" s="63" t="s">
        <v>40</v>
      </c>
      <c r="D101" s="64">
        <v>0.15233355619277364</v>
      </c>
      <c r="E101" s="63" t="s">
        <v>38</v>
      </c>
      <c r="F101" s="64">
        <v>0.17224355016142223</v>
      </c>
      <c r="G101" s="63" t="s">
        <v>40</v>
      </c>
      <c r="H101" s="64">
        <v>0.18754961398335368</v>
      </c>
      <c r="I101" s="63" t="s">
        <v>40</v>
      </c>
      <c r="J101" s="64">
        <v>0.12067152131003837</v>
      </c>
      <c r="K101" s="63" t="s">
        <v>40</v>
      </c>
      <c r="L101" s="64">
        <v>0.16718833234302238</v>
      </c>
    </row>
    <row r="102" spans="2:12" x14ac:dyDescent="0.25">
      <c r="B102" s="62">
        <v>4</v>
      </c>
      <c r="C102" s="65" t="s">
        <v>45</v>
      </c>
      <c r="D102" s="66">
        <v>5.8959818021366371E-2</v>
      </c>
      <c r="E102" s="63" t="s">
        <v>65</v>
      </c>
      <c r="F102" s="64">
        <v>5.9917058377877301E-2</v>
      </c>
      <c r="G102" s="63" t="s">
        <v>41</v>
      </c>
      <c r="H102" s="64">
        <v>9.9825518531392154E-2</v>
      </c>
      <c r="I102" s="63" t="s">
        <v>41</v>
      </c>
      <c r="J102" s="64">
        <v>0.11259851419142085</v>
      </c>
      <c r="K102" s="63" t="s">
        <v>41</v>
      </c>
      <c r="L102" s="64">
        <v>8.14343144832501E-2</v>
      </c>
    </row>
    <row r="103" spans="2:12" ht="15.75" thickBot="1" x14ac:dyDescent="0.3">
      <c r="B103" s="67">
        <v>5</v>
      </c>
      <c r="C103" s="68" t="s">
        <v>41</v>
      </c>
      <c r="D103" s="69">
        <v>5.1540265148552977E-2</v>
      </c>
      <c r="E103" s="70" t="s">
        <v>45</v>
      </c>
      <c r="F103" s="71">
        <v>5.9847639275908568E-2</v>
      </c>
      <c r="G103" s="70" t="s">
        <v>45</v>
      </c>
      <c r="H103" s="71">
        <v>5.5837095268597571E-2</v>
      </c>
      <c r="I103" s="70" t="s">
        <v>45</v>
      </c>
      <c r="J103" s="71">
        <v>7.5339685926346101E-2</v>
      </c>
      <c r="K103" s="70" t="s">
        <v>45</v>
      </c>
      <c r="L103" s="71">
        <v>6.3058912989952351E-2</v>
      </c>
    </row>
    <row r="104" spans="2:12" x14ac:dyDescent="0.25">
      <c r="B104" s="46"/>
      <c r="C104" s="31" t="s">
        <v>21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17">
        <v>2020</v>
      </c>
      <c r="D106" s="118"/>
      <c r="E106" s="118"/>
      <c r="F106" s="118"/>
      <c r="G106" s="118"/>
      <c r="H106" s="118"/>
      <c r="I106" s="118"/>
      <c r="J106" s="118"/>
      <c r="K106" s="118"/>
      <c r="L106" s="119"/>
    </row>
    <row r="107" spans="2:12" ht="15.75" thickBot="1" x14ac:dyDescent="0.3">
      <c r="B107" s="58" t="s">
        <v>36</v>
      </c>
      <c r="C107" s="120" t="s">
        <v>25</v>
      </c>
      <c r="D107" s="121"/>
      <c r="E107" s="120" t="s">
        <v>26</v>
      </c>
      <c r="F107" s="122"/>
      <c r="G107" s="120" t="s">
        <v>27</v>
      </c>
      <c r="H107" s="121"/>
      <c r="I107" s="122" t="s">
        <v>28</v>
      </c>
      <c r="J107" s="121"/>
      <c r="K107" s="122" t="s">
        <v>37</v>
      </c>
      <c r="L107" s="121"/>
    </row>
    <row r="108" spans="2:12" x14ac:dyDescent="0.25">
      <c r="B108" s="59">
        <v>1</v>
      </c>
      <c r="C108" s="60" t="s">
        <v>38</v>
      </c>
      <c r="D108" s="61">
        <v>0.33092107346076488</v>
      </c>
      <c r="E108" s="60" t="s">
        <v>39</v>
      </c>
      <c r="F108" s="61">
        <v>0.23970470764720278</v>
      </c>
      <c r="G108" s="60" t="s">
        <v>38</v>
      </c>
      <c r="H108" s="61">
        <v>0.36478767043807736</v>
      </c>
      <c r="I108" s="60" t="s">
        <v>38</v>
      </c>
      <c r="J108" s="61">
        <v>0.38417396110208624</v>
      </c>
      <c r="K108" s="60" t="s">
        <v>38</v>
      </c>
      <c r="L108" s="61">
        <v>0.33504492289158205</v>
      </c>
    </row>
    <row r="109" spans="2:12" x14ac:dyDescent="0.25">
      <c r="B109" s="62">
        <v>2</v>
      </c>
      <c r="C109" s="63" t="s">
        <v>40</v>
      </c>
      <c r="D109" s="64">
        <v>0.20488655776254225</v>
      </c>
      <c r="E109" s="63" t="s">
        <v>38</v>
      </c>
      <c r="F109" s="64">
        <v>0.22947588599538604</v>
      </c>
      <c r="G109" s="63" t="s">
        <v>40</v>
      </c>
      <c r="H109" s="64">
        <v>0.22966383437107382</v>
      </c>
      <c r="I109" s="63" t="s">
        <v>40</v>
      </c>
      <c r="J109" s="64">
        <v>0.21011748630408009</v>
      </c>
      <c r="K109" s="63" t="s">
        <v>40</v>
      </c>
      <c r="L109" s="64">
        <v>0.21068091092544403</v>
      </c>
    </row>
    <row r="110" spans="2:12" x14ac:dyDescent="0.25">
      <c r="B110" s="62">
        <v>3</v>
      </c>
      <c r="C110" s="63" t="s">
        <v>39</v>
      </c>
      <c r="D110" s="64">
        <v>0.20073344954385161</v>
      </c>
      <c r="E110" s="63" t="s">
        <v>40</v>
      </c>
      <c r="F110" s="64">
        <v>0.19416440666508922</v>
      </c>
      <c r="G110" s="63" t="s">
        <v>39</v>
      </c>
      <c r="H110" s="64">
        <v>0.10808518541473637</v>
      </c>
      <c r="I110" s="63" t="s">
        <v>39</v>
      </c>
      <c r="J110" s="64">
        <v>0.17547437342082042</v>
      </c>
      <c r="K110" s="63" t="s">
        <v>39</v>
      </c>
      <c r="L110" s="64">
        <v>0.1771623107592267</v>
      </c>
    </row>
    <row r="111" spans="2:12" x14ac:dyDescent="0.25">
      <c r="B111" s="62">
        <v>4</v>
      </c>
      <c r="C111" s="65" t="s">
        <v>45</v>
      </c>
      <c r="D111" s="66">
        <v>6.247938044049732E-2</v>
      </c>
      <c r="E111" s="63" t="s">
        <v>65</v>
      </c>
      <c r="F111" s="64">
        <v>7.7478467448874058E-2</v>
      </c>
      <c r="G111" s="63" t="s">
        <v>44</v>
      </c>
      <c r="H111" s="64">
        <v>5.6063136585104048E-2</v>
      </c>
      <c r="I111" s="63" t="s">
        <v>45</v>
      </c>
      <c r="J111" s="64">
        <v>6.3020849694868764E-2</v>
      </c>
      <c r="K111" s="63" t="s">
        <v>45</v>
      </c>
      <c r="L111" s="64">
        <v>4.8764802663317425E-2</v>
      </c>
    </row>
    <row r="112" spans="2:12" ht="15.75" thickBot="1" x14ac:dyDescent="0.3">
      <c r="B112" s="67">
        <v>5</v>
      </c>
      <c r="C112" s="68" t="s">
        <v>44</v>
      </c>
      <c r="D112" s="69">
        <v>3.7001444479268182E-2</v>
      </c>
      <c r="E112" s="70" t="s">
        <v>43</v>
      </c>
      <c r="F112" s="71">
        <v>6.1989401345120827E-2</v>
      </c>
      <c r="G112" s="70" t="s">
        <v>45</v>
      </c>
      <c r="H112" s="71">
        <v>4.5419821938425003E-2</v>
      </c>
      <c r="I112" s="70" t="s">
        <v>48</v>
      </c>
      <c r="J112" s="71">
        <v>3.789052785790515E-2</v>
      </c>
      <c r="K112" s="70" t="s">
        <v>44</v>
      </c>
      <c r="L112" s="71">
        <v>4.22387423106797E-2</v>
      </c>
    </row>
    <row r="113" spans="2:12" x14ac:dyDescent="0.25">
      <c r="B113" s="46"/>
      <c r="C113" s="31" t="s">
        <v>21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17">
        <v>2019</v>
      </c>
      <c r="D115" s="118"/>
      <c r="E115" s="118"/>
      <c r="F115" s="118"/>
      <c r="G115" s="118"/>
      <c r="H115" s="118"/>
      <c r="I115" s="118"/>
      <c r="J115" s="118"/>
      <c r="K115" s="118"/>
      <c r="L115" s="119"/>
    </row>
    <row r="116" spans="2:12" ht="15.75" thickBot="1" x14ac:dyDescent="0.3">
      <c r="B116" s="58" t="s">
        <v>36</v>
      </c>
      <c r="C116" s="120" t="s">
        <v>25</v>
      </c>
      <c r="D116" s="121"/>
      <c r="E116" s="120" t="s">
        <v>26</v>
      </c>
      <c r="F116" s="122"/>
      <c r="G116" s="120" t="s">
        <v>27</v>
      </c>
      <c r="H116" s="121"/>
      <c r="I116" s="122" t="s">
        <v>28</v>
      </c>
      <c r="J116" s="121"/>
      <c r="K116" s="122" t="s">
        <v>37</v>
      </c>
      <c r="L116" s="121"/>
    </row>
    <row r="117" spans="2:12" x14ac:dyDescent="0.25">
      <c r="B117" s="59">
        <v>1</v>
      </c>
      <c r="C117" s="60" t="s">
        <v>39</v>
      </c>
      <c r="D117" s="61">
        <v>0.2728502212487976</v>
      </c>
      <c r="E117" s="60" t="s">
        <v>38</v>
      </c>
      <c r="F117" s="61">
        <v>0.22661756725988463</v>
      </c>
      <c r="G117" s="60" t="s">
        <v>38</v>
      </c>
      <c r="H117" s="61">
        <v>0.22336502553413376</v>
      </c>
      <c r="I117" s="60" t="s">
        <v>39</v>
      </c>
      <c r="J117" s="61">
        <v>0.2422233102174913</v>
      </c>
      <c r="K117" s="60" t="s">
        <v>39</v>
      </c>
      <c r="L117" s="61">
        <v>0.23172980255898815</v>
      </c>
    </row>
    <row r="118" spans="2:12" x14ac:dyDescent="0.25">
      <c r="B118" s="62">
        <v>2</v>
      </c>
      <c r="C118" s="63" t="s">
        <v>38</v>
      </c>
      <c r="D118" s="64">
        <v>0.2540807154508371</v>
      </c>
      <c r="E118" s="63" t="s">
        <v>39</v>
      </c>
      <c r="F118" s="64">
        <v>0.22474847784380611</v>
      </c>
      <c r="G118" s="63" t="s">
        <v>39</v>
      </c>
      <c r="H118" s="64">
        <v>0.21211440005260582</v>
      </c>
      <c r="I118" s="63" t="s">
        <v>38</v>
      </c>
      <c r="J118" s="64">
        <v>0.21302310457433984</v>
      </c>
      <c r="K118" s="63" t="s">
        <v>38</v>
      </c>
      <c r="L118" s="64">
        <v>0.22970803742661172</v>
      </c>
    </row>
    <row r="119" spans="2:12" x14ac:dyDescent="0.25">
      <c r="B119" s="62">
        <v>3</v>
      </c>
      <c r="C119" s="63" t="s">
        <v>40</v>
      </c>
      <c r="D119" s="64">
        <v>0.16206319920382395</v>
      </c>
      <c r="E119" s="63" t="s">
        <v>40</v>
      </c>
      <c r="F119" s="64">
        <v>0.21751105254281075</v>
      </c>
      <c r="G119" s="63" t="s">
        <v>40</v>
      </c>
      <c r="H119" s="64">
        <v>0.21165745968472108</v>
      </c>
      <c r="I119" s="63" t="s">
        <v>40</v>
      </c>
      <c r="J119" s="64">
        <v>0.18843175937651346</v>
      </c>
      <c r="K119" s="63" t="s">
        <v>40</v>
      </c>
      <c r="L119" s="64">
        <v>0.19716693055941484</v>
      </c>
    </row>
    <row r="120" spans="2:12" x14ac:dyDescent="0.25">
      <c r="B120" s="62">
        <v>4</v>
      </c>
      <c r="C120" s="65" t="s">
        <v>45</v>
      </c>
      <c r="D120" s="66">
        <v>6.7201907429127905E-2</v>
      </c>
      <c r="E120" s="63" t="s">
        <v>41</v>
      </c>
      <c r="F120" s="64">
        <v>8.2994353326555442E-2</v>
      </c>
      <c r="G120" s="63" t="s">
        <v>41</v>
      </c>
      <c r="H120" s="64">
        <v>7.5668801885415443E-2</v>
      </c>
      <c r="I120" s="63" t="s">
        <v>44</v>
      </c>
      <c r="J120" s="64">
        <v>5.577878591105688E-2</v>
      </c>
      <c r="K120" s="63" t="s">
        <v>41</v>
      </c>
      <c r="L120" s="64">
        <v>6.2651814585291357E-2</v>
      </c>
    </row>
    <row r="121" spans="2:12" ht="15.75" thickBot="1" x14ac:dyDescent="0.3">
      <c r="B121" s="67">
        <v>5</v>
      </c>
      <c r="C121" s="68" t="s">
        <v>41</v>
      </c>
      <c r="D121" s="69">
        <v>6.5803576502433833E-2</v>
      </c>
      <c r="E121" s="70" t="s">
        <v>45</v>
      </c>
      <c r="F121" s="71">
        <v>7.1347059302611482E-2</v>
      </c>
      <c r="G121" s="70" t="s">
        <v>45</v>
      </c>
      <c r="H121" s="71">
        <v>6.5169648184370169E-2</v>
      </c>
      <c r="I121" s="70" t="s">
        <v>45</v>
      </c>
      <c r="J121" s="71">
        <v>5.0021506946175638E-2</v>
      </c>
      <c r="K121" s="70" t="s">
        <v>45</v>
      </c>
      <c r="L121" s="71">
        <v>6.2621279761914284E-2</v>
      </c>
    </row>
    <row r="122" spans="2:12" x14ac:dyDescent="0.25">
      <c r="B122" s="46"/>
      <c r="C122" s="31" t="s">
        <v>21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17">
        <v>2018</v>
      </c>
      <c r="D124" s="118"/>
      <c r="E124" s="118"/>
      <c r="F124" s="118"/>
      <c r="G124" s="118"/>
      <c r="H124" s="118"/>
      <c r="I124" s="118"/>
      <c r="J124" s="118"/>
      <c r="K124" s="118"/>
      <c r="L124" s="119"/>
    </row>
    <row r="125" spans="2:12" ht="15.75" thickBot="1" x14ac:dyDescent="0.3">
      <c r="B125" s="58" t="s">
        <v>36</v>
      </c>
      <c r="C125" s="120" t="s">
        <v>25</v>
      </c>
      <c r="D125" s="121"/>
      <c r="E125" s="120" t="s">
        <v>26</v>
      </c>
      <c r="F125" s="122"/>
      <c r="G125" s="120" t="s">
        <v>27</v>
      </c>
      <c r="H125" s="121"/>
      <c r="I125" s="122" t="s">
        <v>28</v>
      </c>
      <c r="J125" s="121"/>
      <c r="K125" s="122" t="s">
        <v>37</v>
      </c>
      <c r="L125" s="121"/>
    </row>
    <row r="126" spans="2:12" x14ac:dyDescent="0.25">
      <c r="B126" s="59">
        <v>1</v>
      </c>
      <c r="C126" s="60" t="s">
        <v>38</v>
      </c>
      <c r="D126" s="61">
        <v>0.31806303145780829</v>
      </c>
      <c r="E126" s="60" t="s">
        <v>38</v>
      </c>
      <c r="F126" s="61">
        <v>0.26349415597891135</v>
      </c>
      <c r="G126" s="60" t="s">
        <v>39</v>
      </c>
      <c r="H126" s="61">
        <v>0.22822162644706745</v>
      </c>
      <c r="I126" s="60" t="s">
        <v>39</v>
      </c>
      <c r="J126" s="61">
        <v>0.31996482681121041</v>
      </c>
      <c r="K126" s="60" t="s">
        <v>39</v>
      </c>
      <c r="L126" s="61">
        <v>0.23022184711145621</v>
      </c>
    </row>
    <row r="127" spans="2:12" x14ac:dyDescent="0.25">
      <c r="B127" s="62">
        <v>2</v>
      </c>
      <c r="C127" s="63" t="s">
        <v>39</v>
      </c>
      <c r="D127" s="64">
        <v>0.18926512077815993</v>
      </c>
      <c r="E127" s="63" t="s">
        <v>39</v>
      </c>
      <c r="F127" s="64">
        <v>0.17621894292611653</v>
      </c>
      <c r="G127" s="63" t="s">
        <v>40</v>
      </c>
      <c r="H127" s="64">
        <v>0.1771936465811513</v>
      </c>
      <c r="I127" s="63" t="s">
        <v>38</v>
      </c>
      <c r="J127" s="64">
        <v>0.17440667692852518</v>
      </c>
      <c r="K127" s="63" t="s">
        <v>38</v>
      </c>
      <c r="L127" s="64">
        <v>0.22822414604981084</v>
      </c>
    </row>
    <row r="128" spans="2:12" x14ac:dyDescent="0.25">
      <c r="B128" s="62">
        <v>3</v>
      </c>
      <c r="C128" s="63" t="s">
        <v>40</v>
      </c>
      <c r="D128" s="64">
        <v>0.13426415548686932</v>
      </c>
      <c r="E128" s="63" t="s">
        <v>40</v>
      </c>
      <c r="F128" s="64">
        <v>0.15912487928873487</v>
      </c>
      <c r="G128" s="63" t="s">
        <v>38</v>
      </c>
      <c r="H128" s="64">
        <v>0.15226627580681565</v>
      </c>
      <c r="I128" s="63" t="s">
        <v>40</v>
      </c>
      <c r="J128" s="64">
        <v>0.15866373645079176</v>
      </c>
      <c r="K128" s="63" t="s">
        <v>40</v>
      </c>
      <c r="L128" s="64">
        <v>0.15678846791436768</v>
      </c>
    </row>
    <row r="129" spans="2:12" x14ac:dyDescent="0.25">
      <c r="B129" s="62">
        <v>4</v>
      </c>
      <c r="C129" s="65" t="s">
        <v>41</v>
      </c>
      <c r="D129" s="66">
        <v>0.11159850250968191</v>
      </c>
      <c r="E129" s="63" t="s">
        <v>41</v>
      </c>
      <c r="F129" s="64">
        <v>0.11172205615375543</v>
      </c>
      <c r="G129" s="63" t="s">
        <v>41</v>
      </c>
      <c r="H129" s="64">
        <v>0.11686060878981415</v>
      </c>
      <c r="I129" s="63" t="s">
        <v>45</v>
      </c>
      <c r="J129" s="64">
        <v>6.206397102933555E-2</v>
      </c>
      <c r="K129" s="63" t="s">
        <v>41</v>
      </c>
      <c r="L129" s="64">
        <v>9.524957832949546E-2</v>
      </c>
    </row>
    <row r="130" spans="2:12" ht="15.75" thickBot="1" x14ac:dyDescent="0.3">
      <c r="B130" s="67">
        <v>5</v>
      </c>
      <c r="C130" s="68" t="s">
        <v>42</v>
      </c>
      <c r="D130" s="69">
        <v>4.8910058607742127E-2</v>
      </c>
      <c r="E130" s="70" t="s">
        <v>43</v>
      </c>
      <c r="F130" s="71">
        <v>7.6842949735761321E-2</v>
      </c>
      <c r="G130" s="70" t="s">
        <v>43</v>
      </c>
      <c r="H130" s="71">
        <v>7.1663540520067126E-2</v>
      </c>
      <c r="I130" s="70" t="s">
        <v>44</v>
      </c>
      <c r="J130" s="71">
        <v>5.0791413693757684E-2</v>
      </c>
      <c r="K130" s="70" t="s">
        <v>44</v>
      </c>
      <c r="L130" s="71">
        <v>5.0819081775474131E-2</v>
      </c>
    </row>
    <row r="131" spans="2:12" x14ac:dyDescent="0.25">
      <c r="B131" s="46"/>
      <c r="C131" s="31" t="s">
        <v>21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17">
        <v>2017</v>
      </c>
      <c r="D133" s="118"/>
      <c r="E133" s="118"/>
      <c r="F133" s="118"/>
      <c r="G133" s="118"/>
      <c r="H133" s="118"/>
      <c r="I133" s="118"/>
      <c r="J133" s="118"/>
      <c r="K133" s="118"/>
      <c r="L133" s="119"/>
    </row>
    <row r="134" spans="2:12" ht="15.75" thickBot="1" x14ac:dyDescent="0.3">
      <c r="B134" s="58" t="s">
        <v>36</v>
      </c>
      <c r="C134" s="120" t="s">
        <v>25</v>
      </c>
      <c r="D134" s="121"/>
      <c r="E134" s="120" t="s">
        <v>26</v>
      </c>
      <c r="F134" s="122"/>
      <c r="G134" s="120" t="s">
        <v>27</v>
      </c>
      <c r="H134" s="121"/>
      <c r="I134" s="122" t="s">
        <v>28</v>
      </c>
      <c r="J134" s="121"/>
      <c r="K134" s="122" t="s">
        <v>37</v>
      </c>
      <c r="L134" s="121"/>
    </row>
    <row r="135" spans="2:12" x14ac:dyDescent="0.25">
      <c r="B135" s="59">
        <v>1</v>
      </c>
      <c r="C135" s="60" t="s">
        <v>38</v>
      </c>
      <c r="D135" s="61">
        <v>0.38801384560138408</v>
      </c>
      <c r="E135" s="60" t="s">
        <v>38</v>
      </c>
      <c r="F135" s="61">
        <v>0.35999293322953246</v>
      </c>
      <c r="G135" s="60" t="s">
        <v>38</v>
      </c>
      <c r="H135" s="61">
        <v>0.34558722607808934</v>
      </c>
      <c r="I135" s="60" t="s">
        <v>39</v>
      </c>
      <c r="J135" s="61">
        <v>0.29356348166512347</v>
      </c>
      <c r="K135" s="60" t="s">
        <v>38</v>
      </c>
      <c r="L135" s="61">
        <v>0.33419482984886295</v>
      </c>
    </row>
    <row r="136" spans="2:12" x14ac:dyDescent="0.25">
      <c r="B136" s="62">
        <v>2</v>
      </c>
      <c r="C136" s="63" t="s">
        <v>39</v>
      </c>
      <c r="D136" s="64">
        <v>0.26290330197273004</v>
      </c>
      <c r="E136" s="63" t="s">
        <v>39</v>
      </c>
      <c r="F136" s="64">
        <v>0.23160742772465584</v>
      </c>
      <c r="G136" s="63" t="s">
        <v>40</v>
      </c>
      <c r="H136" s="64">
        <v>0.17425687985845154</v>
      </c>
      <c r="I136" s="63" t="s">
        <v>38</v>
      </c>
      <c r="J136" s="64">
        <v>0.25021853677986894</v>
      </c>
      <c r="K136" s="63" t="s">
        <v>39</v>
      </c>
      <c r="L136" s="64">
        <v>0.2362362227985082</v>
      </c>
    </row>
    <row r="137" spans="2:12" x14ac:dyDescent="0.25">
      <c r="B137" s="62">
        <v>3</v>
      </c>
      <c r="C137" s="63" t="s">
        <v>40</v>
      </c>
      <c r="D137" s="64">
        <v>0.10014020572208907</v>
      </c>
      <c r="E137" s="63" t="s">
        <v>40</v>
      </c>
      <c r="F137" s="64">
        <v>0.15087352894063361</v>
      </c>
      <c r="G137" s="63" t="s">
        <v>39</v>
      </c>
      <c r="H137" s="64">
        <v>0.15735184965947241</v>
      </c>
      <c r="I137" s="63" t="s">
        <v>40</v>
      </c>
      <c r="J137" s="64">
        <v>0.12069914476226136</v>
      </c>
      <c r="K137" s="63" t="s">
        <v>40</v>
      </c>
      <c r="L137" s="64">
        <v>0.13659631145400408</v>
      </c>
    </row>
    <row r="138" spans="2:12" x14ac:dyDescent="0.25">
      <c r="B138" s="62">
        <v>4</v>
      </c>
      <c r="C138" s="65" t="s">
        <v>41</v>
      </c>
      <c r="D138" s="66">
        <v>8.5923410185855448E-2</v>
      </c>
      <c r="E138" s="63" t="s">
        <v>41</v>
      </c>
      <c r="F138" s="64">
        <v>0.1020301392145526</v>
      </c>
      <c r="G138" s="63" t="s">
        <v>41</v>
      </c>
      <c r="H138" s="64">
        <v>0.10121731476711575</v>
      </c>
      <c r="I138" s="63" t="s">
        <v>41</v>
      </c>
      <c r="J138" s="64">
        <v>0.11429721144278567</v>
      </c>
      <c r="K138" s="63" t="s">
        <v>41</v>
      </c>
      <c r="L138" s="64">
        <v>0.10277191950104905</v>
      </c>
    </row>
    <row r="139" spans="2:12" ht="15.75" thickBot="1" x14ac:dyDescent="0.3">
      <c r="B139" s="67">
        <v>5</v>
      </c>
      <c r="C139" s="68" t="s">
        <v>43</v>
      </c>
      <c r="D139" s="69">
        <v>3.8103321191512725E-2</v>
      </c>
      <c r="E139" s="70" t="s">
        <v>44</v>
      </c>
      <c r="F139" s="71">
        <v>4.0999802006802692E-2</v>
      </c>
      <c r="G139" s="70" t="s">
        <v>44</v>
      </c>
      <c r="H139" s="71">
        <v>6.5995933175882454E-2</v>
      </c>
      <c r="I139" s="70" t="s">
        <v>42</v>
      </c>
      <c r="J139" s="71">
        <v>5.0679157555109315E-2</v>
      </c>
      <c r="K139" s="70" t="s">
        <v>44</v>
      </c>
      <c r="L139" s="71">
        <v>4.0724300592549556E-2</v>
      </c>
    </row>
    <row r="140" spans="2:12" x14ac:dyDescent="0.25">
      <c r="B140" s="46"/>
      <c r="C140" s="31" t="s">
        <v>21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17">
        <v>2016</v>
      </c>
      <c r="D142" s="118"/>
      <c r="E142" s="118"/>
      <c r="F142" s="118"/>
      <c r="G142" s="118"/>
      <c r="H142" s="118"/>
      <c r="I142" s="118"/>
      <c r="J142" s="118"/>
      <c r="K142" s="118"/>
      <c r="L142" s="119"/>
    </row>
    <row r="143" spans="2:12" ht="15.75" thickBot="1" x14ac:dyDescent="0.3">
      <c r="B143" s="58" t="s">
        <v>36</v>
      </c>
      <c r="C143" s="120" t="s">
        <v>25</v>
      </c>
      <c r="D143" s="121"/>
      <c r="E143" s="120" t="s">
        <v>26</v>
      </c>
      <c r="F143" s="122"/>
      <c r="G143" s="120" t="s">
        <v>27</v>
      </c>
      <c r="H143" s="121"/>
      <c r="I143" s="122" t="s">
        <v>28</v>
      </c>
      <c r="J143" s="121"/>
      <c r="K143" s="122" t="s">
        <v>37</v>
      </c>
      <c r="L143" s="121"/>
    </row>
    <row r="144" spans="2:12" x14ac:dyDescent="0.25">
      <c r="B144" s="59">
        <v>1</v>
      </c>
      <c r="C144" s="60" t="s">
        <v>38</v>
      </c>
      <c r="D144" s="61">
        <v>0.41395425735731167</v>
      </c>
      <c r="E144" s="60" t="s">
        <v>38</v>
      </c>
      <c r="F144" s="61">
        <v>0.50188595944887526</v>
      </c>
      <c r="G144" s="60" t="s">
        <v>38</v>
      </c>
      <c r="H144" s="61">
        <v>0.54977892852876475</v>
      </c>
      <c r="I144" s="60" t="s">
        <v>38</v>
      </c>
      <c r="J144" s="61">
        <v>0.37762305190650436</v>
      </c>
      <c r="K144" s="60" t="s">
        <v>38</v>
      </c>
      <c r="L144" s="61">
        <v>0.46006580522081769</v>
      </c>
    </row>
    <row r="145" spans="2:12" x14ac:dyDescent="0.25">
      <c r="B145" s="62">
        <v>2</v>
      </c>
      <c r="C145" s="63" t="s">
        <v>39</v>
      </c>
      <c r="D145" s="64">
        <v>0.28476653375071576</v>
      </c>
      <c r="E145" s="63" t="s">
        <v>39</v>
      </c>
      <c r="F145" s="64">
        <v>0.22259014517295672</v>
      </c>
      <c r="G145" s="63" t="s">
        <v>40</v>
      </c>
      <c r="H145" s="64">
        <v>0.13745232872580465</v>
      </c>
      <c r="I145" s="63" t="s">
        <v>39</v>
      </c>
      <c r="J145" s="64">
        <v>0.28010711969135788</v>
      </c>
      <c r="K145" s="63" t="s">
        <v>39</v>
      </c>
      <c r="L145" s="64">
        <v>0.21474375291427741</v>
      </c>
    </row>
    <row r="146" spans="2:12" x14ac:dyDescent="0.25">
      <c r="B146" s="62">
        <v>3</v>
      </c>
      <c r="C146" s="63" t="s">
        <v>40</v>
      </c>
      <c r="D146" s="64">
        <v>0.10932320084530608</v>
      </c>
      <c r="E146" s="63" t="s">
        <v>40</v>
      </c>
      <c r="F146" s="64">
        <v>0.11752919137184967</v>
      </c>
      <c r="G146" s="63" t="s">
        <v>41</v>
      </c>
      <c r="H146" s="64">
        <v>8.9545783940573206E-2</v>
      </c>
      <c r="I146" s="63" t="s">
        <v>40</v>
      </c>
      <c r="J146" s="64">
        <v>0.10585605961929773</v>
      </c>
      <c r="K146" s="63" t="s">
        <v>40</v>
      </c>
      <c r="L146" s="64">
        <v>0.11776881831155075</v>
      </c>
    </row>
    <row r="147" spans="2:12" x14ac:dyDescent="0.25">
      <c r="B147" s="62">
        <v>4</v>
      </c>
      <c r="C147" s="65" t="s">
        <v>43</v>
      </c>
      <c r="D147" s="66">
        <v>5.1510478489329818E-2</v>
      </c>
      <c r="E147" s="63" t="s">
        <v>41</v>
      </c>
      <c r="F147" s="64">
        <v>4.5485407587769047E-2</v>
      </c>
      <c r="G147" s="63" t="s">
        <v>39</v>
      </c>
      <c r="H147" s="64">
        <v>8.2798755290902692E-2</v>
      </c>
      <c r="I147" s="63" t="s">
        <v>44</v>
      </c>
      <c r="J147" s="64">
        <v>7.7348137565437694E-2</v>
      </c>
      <c r="K147" s="63" t="s">
        <v>41</v>
      </c>
      <c r="L147" s="64">
        <v>5.8257562231750375E-2</v>
      </c>
    </row>
    <row r="148" spans="2:12" ht="15.75" thickBot="1" x14ac:dyDescent="0.3">
      <c r="B148" s="67">
        <v>5</v>
      </c>
      <c r="C148" s="68" t="s">
        <v>45</v>
      </c>
      <c r="D148" s="69">
        <v>5.0526782446516906E-2</v>
      </c>
      <c r="E148" s="70" t="s">
        <v>43</v>
      </c>
      <c r="F148" s="71">
        <v>4.0564190550062849E-2</v>
      </c>
      <c r="G148" s="70" t="s">
        <v>44</v>
      </c>
      <c r="H148" s="71">
        <v>4.8830584035268042E-2</v>
      </c>
      <c r="I148" s="70" t="s">
        <v>41</v>
      </c>
      <c r="J148" s="71">
        <v>5.2944171507597858E-2</v>
      </c>
      <c r="K148" s="70" t="s">
        <v>44</v>
      </c>
      <c r="L148" s="71">
        <v>4.3631733932012043E-2</v>
      </c>
    </row>
    <row r="149" spans="2:12" x14ac:dyDescent="0.25">
      <c r="B149" s="46"/>
      <c r="C149" s="31" t="s">
        <v>21</v>
      </c>
      <c r="D149" s="72"/>
      <c r="E149" s="73"/>
      <c r="F149" s="72"/>
      <c r="G149" s="73"/>
      <c r="H149" s="72"/>
      <c r="I149" s="73"/>
      <c r="J149" s="72"/>
      <c r="K149" s="73"/>
      <c r="L149" s="74"/>
    </row>
    <row r="150" spans="2:12" ht="15.75" thickBot="1" x14ac:dyDescent="0.3"/>
    <row r="151" spans="2:12" ht="15.75" thickBot="1" x14ac:dyDescent="0.3">
      <c r="C151" s="117">
        <v>2015</v>
      </c>
      <c r="D151" s="118"/>
      <c r="E151" s="118"/>
      <c r="F151" s="118"/>
      <c r="G151" s="118"/>
      <c r="H151" s="118"/>
      <c r="I151" s="118"/>
      <c r="J151" s="118"/>
      <c r="K151" s="118"/>
      <c r="L151" s="119"/>
    </row>
    <row r="152" spans="2:12" ht="15.75" thickBot="1" x14ac:dyDescent="0.3">
      <c r="B152" s="58" t="s">
        <v>36</v>
      </c>
      <c r="C152" s="120" t="s">
        <v>25</v>
      </c>
      <c r="D152" s="121"/>
      <c r="E152" s="120" t="s">
        <v>26</v>
      </c>
      <c r="F152" s="122"/>
      <c r="G152" s="120" t="s">
        <v>27</v>
      </c>
      <c r="H152" s="121"/>
      <c r="I152" s="122" t="s">
        <v>28</v>
      </c>
      <c r="J152" s="121"/>
      <c r="K152" s="122" t="s">
        <v>37</v>
      </c>
      <c r="L152" s="121"/>
    </row>
    <row r="153" spans="2:12" x14ac:dyDescent="0.25">
      <c r="B153" s="59">
        <v>1</v>
      </c>
      <c r="C153" s="60" t="s">
        <v>39</v>
      </c>
      <c r="D153" s="61">
        <v>0.39184600638913186</v>
      </c>
      <c r="E153" s="60" t="s">
        <v>39</v>
      </c>
      <c r="F153" s="61">
        <v>0.31753095382252439</v>
      </c>
      <c r="G153" s="60" t="s">
        <v>38</v>
      </c>
      <c r="H153" s="61">
        <v>0.28754354641860325</v>
      </c>
      <c r="I153" s="60" t="s">
        <v>46</v>
      </c>
      <c r="J153" s="61">
        <v>0.46710512649408975</v>
      </c>
      <c r="K153" s="60" t="s">
        <v>39</v>
      </c>
      <c r="L153" s="61">
        <v>0.26346029814708044</v>
      </c>
    </row>
    <row r="154" spans="2:12" x14ac:dyDescent="0.25">
      <c r="B154" s="62">
        <v>2</v>
      </c>
      <c r="C154" s="63" t="s">
        <v>46</v>
      </c>
      <c r="D154" s="64">
        <v>0.24414783817913505</v>
      </c>
      <c r="E154" s="63" t="s">
        <v>38</v>
      </c>
      <c r="F154" s="64">
        <v>0.30477097103598433</v>
      </c>
      <c r="G154" s="63" t="s">
        <v>40</v>
      </c>
      <c r="H154" s="64">
        <v>0.21531747031085036</v>
      </c>
      <c r="I154" s="63" t="s">
        <v>38</v>
      </c>
      <c r="J154" s="64">
        <v>0.17652024239427083</v>
      </c>
      <c r="K154" s="63" t="s">
        <v>46</v>
      </c>
      <c r="L154" s="64">
        <v>0.24358640481964319</v>
      </c>
    </row>
    <row r="155" spans="2:12" x14ac:dyDescent="0.25">
      <c r="B155" s="62">
        <v>3</v>
      </c>
      <c r="C155" s="63" t="s">
        <v>38</v>
      </c>
      <c r="D155" s="64">
        <v>0.17838307508788256</v>
      </c>
      <c r="E155" s="63" t="s">
        <v>45</v>
      </c>
      <c r="F155" s="64">
        <v>0.10404729562743151</v>
      </c>
      <c r="G155" s="63" t="s">
        <v>39</v>
      </c>
      <c r="H155" s="64">
        <v>0.2118308745905523</v>
      </c>
      <c r="I155" s="63" t="s">
        <v>39</v>
      </c>
      <c r="J155" s="64">
        <v>0.15982994091925881</v>
      </c>
      <c r="K155" s="63" t="s">
        <v>38</v>
      </c>
      <c r="L155" s="64">
        <v>0.2196545349342528</v>
      </c>
    </row>
    <row r="156" spans="2:12" x14ac:dyDescent="0.25">
      <c r="B156" s="62">
        <v>4</v>
      </c>
      <c r="C156" s="63" t="s">
        <v>40</v>
      </c>
      <c r="D156" s="64">
        <v>8.8730442067311135E-2</v>
      </c>
      <c r="E156" s="63" t="s">
        <v>40</v>
      </c>
      <c r="F156" s="64">
        <v>9.1768129008372432E-2</v>
      </c>
      <c r="G156" s="63" t="s">
        <v>44</v>
      </c>
      <c r="H156" s="64">
        <v>9.8682033589750001E-2</v>
      </c>
      <c r="I156" s="63" t="s">
        <v>40</v>
      </c>
      <c r="J156" s="64">
        <v>8.0167352074394141E-2</v>
      </c>
      <c r="K156" s="63" t="s">
        <v>40</v>
      </c>
      <c r="L156" s="64">
        <v>0.10976716896813768</v>
      </c>
    </row>
    <row r="157" spans="2:12" ht="15.75" thickBot="1" x14ac:dyDescent="0.3">
      <c r="B157" s="67">
        <v>5</v>
      </c>
      <c r="C157" s="70" t="s">
        <v>43</v>
      </c>
      <c r="D157" s="71">
        <v>4.6818812301122177E-2</v>
      </c>
      <c r="E157" s="70" t="s">
        <v>46</v>
      </c>
      <c r="F157" s="71">
        <v>7.7254047647191182E-2</v>
      </c>
      <c r="G157" s="70" t="s">
        <v>45</v>
      </c>
      <c r="H157" s="71">
        <v>6.2225664013141731E-2</v>
      </c>
      <c r="I157" s="70" t="s">
        <v>44</v>
      </c>
      <c r="J157" s="71">
        <v>3.953376826729809E-2</v>
      </c>
      <c r="K157" s="70" t="s">
        <v>45</v>
      </c>
      <c r="L157" s="71">
        <v>3.8002686240271318E-2</v>
      </c>
    </row>
    <row r="158" spans="2:12" x14ac:dyDescent="0.25">
      <c r="B158" s="46"/>
      <c r="C158" s="31" t="s">
        <v>21</v>
      </c>
      <c r="D158" s="72"/>
      <c r="E158" s="73"/>
      <c r="F158" s="72"/>
      <c r="G158" s="73"/>
      <c r="H158" s="72"/>
      <c r="I158" s="73"/>
      <c r="J158" s="72"/>
      <c r="K158" s="73"/>
      <c r="L158" s="74"/>
    </row>
    <row r="159" spans="2:12" ht="15.75" thickBot="1" x14ac:dyDescent="0.3"/>
    <row r="160" spans="2:12" ht="15.75" thickBot="1" x14ac:dyDescent="0.3">
      <c r="C160" s="117">
        <v>2014</v>
      </c>
      <c r="D160" s="118"/>
      <c r="E160" s="118"/>
      <c r="F160" s="118"/>
      <c r="G160" s="118"/>
      <c r="H160" s="118"/>
      <c r="I160" s="118"/>
      <c r="J160" s="118"/>
      <c r="K160" s="118"/>
      <c r="L160" s="119"/>
    </row>
    <row r="161" spans="2:12" ht="15.75" thickBot="1" x14ac:dyDescent="0.3">
      <c r="B161" s="58" t="s">
        <v>36</v>
      </c>
      <c r="C161" s="120" t="s">
        <v>25</v>
      </c>
      <c r="D161" s="121"/>
      <c r="E161" s="120" t="s">
        <v>26</v>
      </c>
      <c r="F161" s="122"/>
      <c r="G161" s="120" t="s">
        <v>27</v>
      </c>
      <c r="H161" s="121"/>
      <c r="I161" s="122" t="s">
        <v>28</v>
      </c>
      <c r="J161" s="121"/>
      <c r="K161" s="122" t="s">
        <v>37</v>
      </c>
      <c r="L161" s="121"/>
    </row>
    <row r="162" spans="2:12" x14ac:dyDescent="0.25">
      <c r="B162" s="59">
        <v>1</v>
      </c>
      <c r="C162" s="60" t="s">
        <v>46</v>
      </c>
      <c r="D162" s="61">
        <v>0.54235871582392925</v>
      </c>
      <c r="E162" s="60" t="s">
        <v>46</v>
      </c>
      <c r="F162" s="61">
        <v>0.46368040501381957</v>
      </c>
      <c r="G162" s="60" t="s">
        <v>46</v>
      </c>
      <c r="H162" s="61">
        <v>0.38411488228823243</v>
      </c>
      <c r="I162" s="60" t="s">
        <v>46</v>
      </c>
      <c r="J162" s="61">
        <v>0.53383719985301448</v>
      </c>
      <c r="K162" s="60" t="s">
        <v>46</v>
      </c>
      <c r="L162" s="61">
        <v>0.49068731173050695</v>
      </c>
    </row>
    <row r="163" spans="2:12" x14ac:dyDescent="0.25">
      <c r="B163" s="62">
        <v>2</v>
      </c>
      <c r="C163" s="63" t="s">
        <v>38</v>
      </c>
      <c r="D163" s="64">
        <v>0.15843914571312975</v>
      </c>
      <c r="E163" s="63" t="s">
        <v>39</v>
      </c>
      <c r="F163" s="64">
        <v>0.1952347913409235</v>
      </c>
      <c r="G163" s="63" t="s">
        <v>40</v>
      </c>
      <c r="H163" s="64">
        <v>0.19527329577323169</v>
      </c>
      <c r="I163" s="63" t="s">
        <v>40</v>
      </c>
      <c r="J163" s="64">
        <v>0.18715412773463663</v>
      </c>
      <c r="K163" s="63" t="s">
        <v>38</v>
      </c>
      <c r="L163" s="64">
        <v>0.13190008226073757</v>
      </c>
    </row>
    <row r="164" spans="2:12" x14ac:dyDescent="0.25">
      <c r="B164" s="62">
        <v>3</v>
      </c>
      <c r="C164" s="63" t="s">
        <v>39</v>
      </c>
      <c r="D164" s="64">
        <v>0.14066217744999779</v>
      </c>
      <c r="E164" s="63" t="s">
        <v>38</v>
      </c>
      <c r="F164" s="64">
        <v>0.15610573586538248</v>
      </c>
      <c r="G164" s="63" t="s">
        <v>38</v>
      </c>
      <c r="H164" s="64">
        <v>0.1449854690089164</v>
      </c>
      <c r="I164" s="63" t="s">
        <v>38</v>
      </c>
      <c r="J164" s="64">
        <v>9.3684525673078473E-2</v>
      </c>
      <c r="K164" s="63" t="s">
        <v>39</v>
      </c>
      <c r="L164" s="64">
        <v>0.12408915302393148</v>
      </c>
    </row>
    <row r="165" spans="2:12" x14ac:dyDescent="0.25">
      <c r="B165" s="62">
        <v>4</v>
      </c>
      <c r="C165" s="63" t="s">
        <v>40</v>
      </c>
      <c r="D165" s="64">
        <v>5.5747116882599472E-2</v>
      </c>
      <c r="E165" s="63" t="s">
        <v>41</v>
      </c>
      <c r="F165" s="64">
        <v>8.3072066329238942E-2</v>
      </c>
      <c r="G165" s="63" t="s">
        <v>39</v>
      </c>
      <c r="H165" s="64">
        <v>0.12290010162810254</v>
      </c>
      <c r="I165" s="63" t="s">
        <v>39</v>
      </c>
      <c r="J165" s="64">
        <v>7.1447143952704767E-2</v>
      </c>
      <c r="K165" s="63" t="s">
        <v>40</v>
      </c>
      <c r="L165" s="64">
        <v>0.12149803637205465</v>
      </c>
    </row>
    <row r="166" spans="2:12" ht="15.75" thickBot="1" x14ac:dyDescent="0.3">
      <c r="B166" s="67">
        <v>5</v>
      </c>
      <c r="C166" s="70" t="s">
        <v>41</v>
      </c>
      <c r="D166" s="71">
        <v>4.8375817932459229E-2</v>
      </c>
      <c r="E166" s="70" t="s">
        <v>43</v>
      </c>
      <c r="F166" s="71">
        <v>1.3636326069589842E-2</v>
      </c>
      <c r="G166" s="70" t="s">
        <v>44</v>
      </c>
      <c r="H166" s="71">
        <v>5.3574804242702764E-2</v>
      </c>
      <c r="I166" s="70" t="s">
        <v>44</v>
      </c>
      <c r="J166" s="71">
        <v>3.1684576294904405E-2</v>
      </c>
      <c r="K166" s="70" t="s">
        <v>41</v>
      </c>
      <c r="L166" s="71">
        <v>4.4335825106742964E-2</v>
      </c>
    </row>
    <row r="167" spans="2:12" x14ac:dyDescent="0.25">
      <c r="B167" s="46"/>
      <c r="C167" s="31" t="s">
        <v>21</v>
      </c>
      <c r="D167" s="72"/>
      <c r="E167" s="73"/>
      <c r="F167" s="72"/>
      <c r="G167" s="73"/>
      <c r="H167" s="72"/>
      <c r="I167" s="73"/>
      <c r="J167" s="72"/>
      <c r="K167" s="73"/>
      <c r="L167" s="74"/>
    </row>
    <row r="168" spans="2:12" ht="15.75" thickBot="1" x14ac:dyDescent="0.3"/>
    <row r="169" spans="2:12" ht="15.75" thickBot="1" x14ac:dyDescent="0.3">
      <c r="C169" s="117" t="s">
        <v>47</v>
      </c>
      <c r="D169" s="118"/>
      <c r="E169" s="118"/>
      <c r="F169" s="118"/>
      <c r="G169" s="118"/>
      <c r="H169" s="118"/>
      <c r="I169" s="118"/>
      <c r="J169" s="118"/>
      <c r="K169" s="118"/>
      <c r="L169" s="119"/>
    </row>
    <row r="170" spans="2:12" s="46" customFormat="1" ht="15.75" thickBot="1" x14ac:dyDescent="0.3">
      <c r="B170" s="58" t="s">
        <v>36</v>
      </c>
      <c r="C170" s="120" t="s">
        <v>25</v>
      </c>
      <c r="D170" s="121"/>
      <c r="E170" s="120" t="s">
        <v>26</v>
      </c>
      <c r="F170" s="122"/>
      <c r="G170" s="120" t="s">
        <v>27</v>
      </c>
      <c r="H170" s="121"/>
      <c r="I170" s="122" t="s">
        <v>28</v>
      </c>
      <c r="J170" s="121"/>
      <c r="K170" s="122" t="s">
        <v>37</v>
      </c>
      <c r="L170" s="121"/>
    </row>
    <row r="171" spans="2:12" x14ac:dyDescent="0.25">
      <c r="B171" s="59">
        <v>1</v>
      </c>
      <c r="C171" s="60" t="s">
        <v>46</v>
      </c>
      <c r="D171" s="61">
        <v>0.664013234016265</v>
      </c>
      <c r="E171" s="60" t="s">
        <v>46</v>
      </c>
      <c r="F171" s="61">
        <v>0.59841011287000401</v>
      </c>
      <c r="G171" s="60" t="s">
        <v>46</v>
      </c>
      <c r="H171" s="61">
        <v>0.6569711250910597</v>
      </c>
      <c r="I171" s="60" t="s">
        <v>46</v>
      </c>
      <c r="J171" s="61">
        <v>0.58210199869872914</v>
      </c>
      <c r="K171" s="60" t="s">
        <v>46</v>
      </c>
      <c r="L171" s="61">
        <v>0.62452464203850167</v>
      </c>
    </row>
    <row r="172" spans="2:12" x14ac:dyDescent="0.25">
      <c r="B172" s="62">
        <v>2</v>
      </c>
      <c r="C172" s="63" t="s">
        <v>39</v>
      </c>
      <c r="D172" s="64">
        <v>0.13377641369842058</v>
      </c>
      <c r="E172" s="63" t="s">
        <v>39</v>
      </c>
      <c r="F172" s="64">
        <v>0.12853917799721973</v>
      </c>
      <c r="G172" s="63" t="s">
        <v>38</v>
      </c>
      <c r="H172" s="64">
        <v>0.14363636033318045</v>
      </c>
      <c r="I172" s="63" t="s">
        <v>38</v>
      </c>
      <c r="J172" s="64">
        <v>0.17737344364332611</v>
      </c>
      <c r="K172" s="63" t="s">
        <v>38</v>
      </c>
      <c r="L172" s="64">
        <v>0.14243650450859838</v>
      </c>
    </row>
    <row r="173" spans="2:12" x14ac:dyDescent="0.25">
      <c r="B173" s="62">
        <v>3</v>
      </c>
      <c r="C173" s="63" t="s">
        <v>38</v>
      </c>
      <c r="D173" s="64">
        <v>0.10902754112243755</v>
      </c>
      <c r="E173" s="63" t="s">
        <v>38</v>
      </c>
      <c r="F173" s="64">
        <v>0.1259758865707119</v>
      </c>
      <c r="G173" s="63" t="s">
        <v>41</v>
      </c>
      <c r="H173" s="64">
        <v>5.5140942985502948E-2</v>
      </c>
      <c r="I173" s="63" t="s">
        <v>39</v>
      </c>
      <c r="J173" s="64">
        <v>9.8096457925505171E-2</v>
      </c>
      <c r="K173" s="63" t="s">
        <v>39</v>
      </c>
      <c r="L173" s="64">
        <v>9.5419657852736747E-2</v>
      </c>
    </row>
    <row r="174" spans="2:12" x14ac:dyDescent="0.25">
      <c r="B174" s="62">
        <v>4</v>
      </c>
      <c r="C174" s="63" t="s">
        <v>41</v>
      </c>
      <c r="D174" s="64">
        <v>4.6327087858734739E-2</v>
      </c>
      <c r="E174" s="63" t="s">
        <v>41</v>
      </c>
      <c r="F174" s="64">
        <v>7.386100506378325E-2</v>
      </c>
      <c r="G174" s="63" t="s">
        <v>39</v>
      </c>
      <c r="H174" s="64">
        <v>3.8823878063301169E-2</v>
      </c>
      <c r="I174" s="63" t="s">
        <v>44</v>
      </c>
      <c r="J174" s="64">
        <v>4.1667771088000009E-2</v>
      </c>
      <c r="K174" s="63" t="s">
        <v>41</v>
      </c>
      <c r="L174" s="64">
        <v>4.6161987429266381E-2</v>
      </c>
    </row>
    <row r="175" spans="2:12" ht="15.75" thickBot="1" x14ac:dyDescent="0.3">
      <c r="B175" s="67">
        <v>5</v>
      </c>
      <c r="C175" s="70" t="s">
        <v>43</v>
      </c>
      <c r="D175" s="71">
        <v>9.8581632335386343E-3</v>
      </c>
      <c r="E175" s="70" t="s">
        <v>48</v>
      </c>
      <c r="F175" s="71">
        <v>1.5084996756377962E-2</v>
      </c>
      <c r="G175" s="70" t="s">
        <v>43</v>
      </c>
      <c r="H175" s="71">
        <v>3.1548885158145835E-2</v>
      </c>
      <c r="I175" s="70" t="s">
        <v>40</v>
      </c>
      <c r="J175" s="71">
        <v>2.6848290155122391E-2</v>
      </c>
      <c r="K175" s="70" t="s">
        <v>44</v>
      </c>
      <c r="L175" s="71">
        <v>2.2439217163893219E-2</v>
      </c>
    </row>
    <row r="176" spans="2:12" x14ac:dyDescent="0.25">
      <c r="B176" s="46"/>
      <c r="C176" s="31" t="s">
        <v>21</v>
      </c>
      <c r="D176" s="72"/>
      <c r="E176" s="73"/>
      <c r="F176" s="72"/>
      <c r="G176" s="73"/>
      <c r="H176" s="72"/>
      <c r="I176" s="73"/>
      <c r="J176" s="72"/>
      <c r="K176" s="73"/>
      <c r="L176" s="74"/>
    </row>
    <row r="177" spans="2:12" ht="13.5" customHeight="1" thickBot="1" x14ac:dyDescent="0.3"/>
    <row r="178" spans="2:12" ht="15.75" thickBot="1" x14ac:dyDescent="0.3">
      <c r="C178" s="117" t="s">
        <v>49</v>
      </c>
      <c r="D178" s="118"/>
      <c r="E178" s="118"/>
      <c r="F178" s="118"/>
      <c r="G178" s="118"/>
      <c r="H178" s="118"/>
      <c r="I178" s="118"/>
      <c r="J178" s="118"/>
      <c r="K178" s="118"/>
      <c r="L178" s="119"/>
    </row>
    <row r="179" spans="2:12" s="46" customFormat="1" ht="15.75" thickBot="1" x14ac:dyDescent="0.3">
      <c r="B179" s="58" t="s">
        <v>36</v>
      </c>
      <c r="C179" s="120" t="s">
        <v>25</v>
      </c>
      <c r="D179" s="121"/>
      <c r="E179" s="120" t="s">
        <v>26</v>
      </c>
      <c r="F179" s="122"/>
      <c r="G179" s="120" t="s">
        <v>27</v>
      </c>
      <c r="H179" s="121"/>
      <c r="I179" s="122" t="s">
        <v>28</v>
      </c>
      <c r="J179" s="121"/>
      <c r="K179" s="122" t="s">
        <v>37</v>
      </c>
      <c r="L179" s="121"/>
    </row>
    <row r="180" spans="2:12" x14ac:dyDescent="0.25">
      <c r="B180" s="59">
        <v>1</v>
      </c>
      <c r="C180" s="60" t="s">
        <v>46</v>
      </c>
      <c r="D180" s="61">
        <v>0.76139999999999997</v>
      </c>
      <c r="E180" s="60" t="s">
        <v>46</v>
      </c>
      <c r="F180" s="61">
        <v>0.65814706584598726</v>
      </c>
      <c r="G180" s="60" t="s">
        <v>46</v>
      </c>
      <c r="H180" s="61">
        <v>0.77095444839598415</v>
      </c>
      <c r="I180" s="60" t="s">
        <v>46</v>
      </c>
      <c r="J180" s="61">
        <v>0.40075633569381502</v>
      </c>
      <c r="K180" s="60" t="s">
        <v>46</v>
      </c>
      <c r="L180" s="61">
        <v>0.62305321883799858</v>
      </c>
    </row>
    <row r="181" spans="2:12" x14ac:dyDescent="0.25">
      <c r="B181" s="62">
        <v>2</v>
      </c>
      <c r="C181" s="63" t="s">
        <v>38</v>
      </c>
      <c r="D181" s="64">
        <v>7.7600000000000002E-2</v>
      </c>
      <c r="E181" s="63" t="s">
        <v>39</v>
      </c>
      <c r="F181" s="64">
        <v>0.17146930491405662</v>
      </c>
      <c r="G181" s="63" t="s">
        <v>38</v>
      </c>
      <c r="H181" s="64">
        <v>8.6856131154284186E-2</v>
      </c>
      <c r="I181" s="63" t="s">
        <v>39</v>
      </c>
      <c r="J181" s="64">
        <v>0.30481728989177281</v>
      </c>
      <c r="K181" s="63" t="s">
        <v>39</v>
      </c>
      <c r="L181" s="64">
        <v>0.15739284722684244</v>
      </c>
    </row>
    <row r="182" spans="2:12" x14ac:dyDescent="0.25">
      <c r="B182" s="62">
        <v>3</v>
      </c>
      <c r="C182" s="63" t="s">
        <v>39</v>
      </c>
      <c r="D182" s="64">
        <v>4.8300000000000003E-2</v>
      </c>
      <c r="E182" s="63" t="s">
        <v>38</v>
      </c>
      <c r="F182" s="64">
        <v>8.6326962308157174E-2</v>
      </c>
      <c r="G182" s="63" t="s">
        <v>39</v>
      </c>
      <c r="H182" s="64">
        <v>4.912743810853646E-2</v>
      </c>
      <c r="I182" s="63" t="s">
        <v>38</v>
      </c>
      <c r="J182" s="64">
        <v>0.13282710275808388</v>
      </c>
      <c r="K182" s="63" t="s">
        <v>38</v>
      </c>
      <c r="L182" s="64">
        <v>9.2215987702910951E-2</v>
      </c>
    </row>
    <row r="183" spans="2:12" x14ac:dyDescent="0.25">
      <c r="B183" s="62">
        <v>4</v>
      </c>
      <c r="C183" s="63" t="s">
        <v>41</v>
      </c>
      <c r="D183" s="64">
        <v>4.7399999999999998E-2</v>
      </c>
      <c r="E183" s="63" t="s">
        <v>41</v>
      </c>
      <c r="F183" s="64">
        <v>4.6143195051547826E-2</v>
      </c>
      <c r="G183" s="63" t="s">
        <v>41</v>
      </c>
      <c r="H183" s="64">
        <v>4.6796434638002871E-2</v>
      </c>
      <c r="I183" s="63" t="s">
        <v>41</v>
      </c>
      <c r="J183" s="64">
        <v>6.4183431416137901E-2</v>
      </c>
      <c r="K183" s="63" t="s">
        <v>41</v>
      </c>
      <c r="L183" s="64">
        <v>5.8547503524493498E-2</v>
      </c>
    </row>
    <row r="184" spans="2:12" ht="15.75" thickBot="1" x14ac:dyDescent="0.3">
      <c r="B184" s="67">
        <v>5</v>
      </c>
      <c r="C184" s="70" t="s">
        <v>50</v>
      </c>
      <c r="D184" s="71">
        <v>1.2E-2</v>
      </c>
      <c r="E184" s="70" t="s">
        <v>50</v>
      </c>
      <c r="F184" s="71">
        <v>8.9077669570210034E-3</v>
      </c>
      <c r="G184" s="70" t="s">
        <v>44</v>
      </c>
      <c r="H184" s="71">
        <v>9.638821799050911E-3</v>
      </c>
      <c r="I184" s="70" t="s">
        <v>44</v>
      </c>
      <c r="J184" s="71">
        <v>4.0570547887265704E-2</v>
      </c>
      <c r="K184" s="70" t="s">
        <v>50</v>
      </c>
      <c r="L184" s="71">
        <v>1.5181887986679608E-2</v>
      </c>
    </row>
    <row r="185" spans="2:12" x14ac:dyDescent="0.25">
      <c r="B185" s="46"/>
      <c r="C185" s="31" t="s">
        <v>21</v>
      </c>
      <c r="D185" s="72"/>
      <c r="E185" s="73"/>
      <c r="F185" s="72"/>
      <c r="G185" s="73"/>
      <c r="H185" s="72"/>
      <c r="I185" s="73"/>
      <c r="J185" s="72"/>
      <c r="K185" s="73"/>
      <c r="L185" s="74"/>
    </row>
    <row r="186" spans="2:12" ht="15.75" thickBot="1" x14ac:dyDescent="0.3"/>
    <row r="187" spans="2:12" ht="15.75" thickBot="1" x14ac:dyDescent="0.3">
      <c r="C187" s="117" t="s">
        <v>51</v>
      </c>
      <c r="D187" s="118"/>
      <c r="E187" s="118"/>
      <c r="F187" s="118"/>
      <c r="G187" s="118"/>
      <c r="H187" s="118"/>
      <c r="I187" s="118"/>
      <c r="J187" s="118"/>
      <c r="K187" s="118"/>
      <c r="L187" s="119"/>
    </row>
    <row r="188" spans="2:12" ht="15.75" thickBot="1" x14ac:dyDescent="0.3">
      <c r="B188" s="58" t="s">
        <v>36</v>
      </c>
      <c r="C188" s="123" t="s">
        <v>25</v>
      </c>
      <c r="D188" s="124"/>
      <c r="E188" s="123" t="s">
        <v>26</v>
      </c>
      <c r="F188" s="125"/>
      <c r="G188" s="123" t="s">
        <v>27</v>
      </c>
      <c r="H188" s="124"/>
      <c r="I188" s="125" t="s">
        <v>28</v>
      </c>
      <c r="J188" s="124"/>
      <c r="K188" s="125" t="s">
        <v>37</v>
      </c>
      <c r="L188" s="124"/>
    </row>
    <row r="189" spans="2:12" x14ac:dyDescent="0.25">
      <c r="B189" s="59">
        <v>1</v>
      </c>
      <c r="C189" s="63" t="s">
        <v>46</v>
      </c>
      <c r="D189" s="64">
        <v>0.5086292295160596</v>
      </c>
      <c r="E189" s="63" t="s">
        <v>46</v>
      </c>
      <c r="F189" s="64">
        <v>0.50917149325460742</v>
      </c>
      <c r="G189" s="63" t="s">
        <v>46</v>
      </c>
      <c r="H189" s="64">
        <v>0.54390444886078249</v>
      </c>
      <c r="I189" s="63" t="s">
        <v>46</v>
      </c>
      <c r="J189" s="64">
        <v>0.51669363221989273</v>
      </c>
      <c r="K189" s="63" t="s">
        <v>46</v>
      </c>
      <c r="L189" s="64">
        <v>0.52055678306262954</v>
      </c>
    </row>
    <row r="190" spans="2:12" x14ac:dyDescent="0.25">
      <c r="B190" s="62">
        <v>2</v>
      </c>
      <c r="C190" s="63" t="s">
        <v>39</v>
      </c>
      <c r="D190" s="64">
        <v>0.23182427061777114</v>
      </c>
      <c r="E190" s="63" t="s">
        <v>38</v>
      </c>
      <c r="F190" s="64">
        <v>0.17879463504763238</v>
      </c>
      <c r="G190" s="63" t="s">
        <v>38</v>
      </c>
      <c r="H190" s="64">
        <v>0.13567202827665722</v>
      </c>
      <c r="I190" s="63" t="s">
        <v>38</v>
      </c>
      <c r="J190" s="64">
        <v>0.19124559197084337</v>
      </c>
      <c r="K190" s="63" t="s">
        <v>39</v>
      </c>
      <c r="L190" s="64">
        <v>0.16792406919154901</v>
      </c>
    </row>
    <row r="191" spans="2:12" x14ac:dyDescent="0.25">
      <c r="B191" s="62">
        <v>3</v>
      </c>
      <c r="C191" s="63" t="s">
        <v>38</v>
      </c>
      <c r="D191" s="64">
        <v>0.11226226202694603</v>
      </c>
      <c r="E191" s="63" t="s">
        <v>39</v>
      </c>
      <c r="F191" s="64">
        <v>0.17586197645655841</v>
      </c>
      <c r="G191" s="63" t="s">
        <v>39</v>
      </c>
      <c r="H191" s="64">
        <v>0.12589436720266878</v>
      </c>
      <c r="I191" s="63" t="s">
        <v>39</v>
      </c>
      <c r="J191" s="64">
        <v>0.1609862140643675</v>
      </c>
      <c r="K191" s="63" t="s">
        <v>38</v>
      </c>
      <c r="L191" s="64">
        <v>0.16026316799212842</v>
      </c>
    </row>
    <row r="192" spans="2:12" x14ac:dyDescent="0.25">
      <c r="B192" s="62">
        <v>4</v>
      </c>
      <c r="C192" s="63" t="s">
        <v>41</v>
      </c>
      <c r="D192" s="64">
        <v>4.6529812405670834E-2</v>
      </c>
      <c r="E192" s="63" t="s">
        <v>41</v>
      </c>
      <c r="F192" s="64">
        <v>5.9247011680456457E-2</v>
      </c>
      <c r="G192" s="63" t="s">
        <v>41</v>
      </c>
      <c r="H192" s="64">
        <v>5.1851424070375032E-2</v>
      </c>
      <c r="I192" s="63" t="s">
        <v>44</v>
      </c>
      <c r="J192" s="64">
        <v>5.6116769853861943E-2</v>
      </c>
      <c r="K192" s="63" t="s">
        <v>41</v>
      </c>
      <c r="L192" s="64">
        <v>4.5678825854376347E-2</v>
      </c>
    </row>
    <row r="193" spans="2:12" ht="15.75" thickBot="1" x14ac:dyDescent="0.3">
      <c r="B193" s="67">
        <v>5</v>
      </c>
      <c r="C193" s="70" t="s">
        <v>50</v>
      </c>
      <c r="D193" s="71">
        <v>3.0788983744757609E-2</v>
      </c>
      <c r="E193" s="70" t="s">
        <v>50</v>
      </c>
      <c r="F193" s="71">
        <v>2.4980903548452012E-2</v>
      </c>
      <c r="G193" s="70" t="s">
        <v>44</v>
      </c>
      <c r="H193" s="71">
        <v>4.606467175354384E-2</v>
      </c>
      <c r="I193" s="70" t="s">
        <v>41</v>
      </c>
      <c r="J193" s="71">
        <v>3.2294545545259346E-2</v>
      </c>
      <c r="K193" s="70" t="s">
        <v>44</v>
      </c>
      <c r="L193" s="71">
        <v>3.2230451862395107E-2</v>
      </c>
    </row>
    <row r="194" spans="2:12" x14ac:dyDescent="0.25">
      <c r="C194" s="31" t="s">
        <v>21</v>
      </c>
    </row>
    <row r="195" spans="2:12" ht="15.75" thickBot="1" x14ac:dyDescent="0.3"/>
    <row r="196" spans="2:12" ht="15.75" thickBot="1" x14ac:dyDescent="0.3">
      <c r="C196" s="117" t="s">
        <v>52</v>
      </c>
      <c r="D196" s="118"/>
      <c r="E196" s="118"/>
      <c r="F196" s="118"/>
      <c r="G196" s="118"/>
      <c r="H196" s="118"/>
      <c r="I196" s="118"/>
      <c r="J196" s="118"/>
      <c r="K196" s="118"/>
      <c r="L196" s="119"/>
    </row>
    <row r="197" spans="2:12" ht="15.75" thickBot="1" x14ac:dyDescent="0.3">
      <c r="B197" s="58" t="s">
        <v>36</v>
      </c>
      <c r="C197" s="123" t="s">
        <v>25</v>
      </c>
      <c r="D197" s="124"/>
      <c r="E197" s="123" t="s">
        <v>26</v>
      </c>
      <c r="F197" s="125"/>
      <c r="G197" s="123" t="s">
        <v>27</v>
      </c>
      <c r="H197" s="124"/>
      <c r="I197" s="125" t="s">
        <v>28</v>
      </c>
      <c r="J197" s="124"/>
      <c r="K197" s="125" t="s">
        <v>37</v>
      </c>
      <c r="L197" s="124"/>
    </row>
    <row r="198" spans="2:12" x14ac:dyDescent="0.25">
      <c r="B198" s="59">
        <v>1</v>
      </c>
      <c r="C198" s="63" t="s">
        <v>46</v>
      </c>
      <c r="D198" s="75">
        <v>46.04</v>
      </c>
      <c r="E198" s="63" t="s">
        <v>46</v>
      </c>
      <c r="F198" s="76">
        <v>49.85</v>
      </c>
      <c r="G198" s="63" t="s">
        <v>46</v>
      </c>
      <c r="H198" s="75">
        <v>65.22</v>
      </c>
      <c r="I198" s="77" t="s">
        <v>46</v>
      </c>
      <c r="J198" s="75">
        <v>41.95</v>
      </c>
      <c r="K198" s="77" t="s">
        <v>46</v>
      </c>
      <c r="L198" s="78">
        <v>50.890223856347305</v>
      </c>
    </row>
    <row r="199" spans="2:12" x14ac:dyDescent="0.25">
      <c r="B199" s="62">
        <v>2</v>
      </c>
      <c r="C199" s="63" t="s">
        <v>39</v>
      </c>
      <c r="D199" s="75">
        <v>19.37</v>
      </c>
      <c r="E199" s="63" t="s">
        <v>39</v>
      </c>
      <c r="F199" s="76">
        <v>19.05</v>
      </c>
      <c r="G199" s="63" t="s">
        <v>44</v>
      </c>
      <c r="H199" s="75">
        <v>8.92</v>
      </c>
      <c r="I199" s="77" t="s">
        <v>38</v>
      </c>
      <c r="J199" s="75">
        <v>27.9</v>
      </c>
      <c r="K199" s="77" t="s">
        <v>38</v>
      </c>
      <c r="L199" s="78">
        <v>16.498830888583925</v>
      </c>
    </row>
    <row r="200" spans="2:12" x14ac:dyDescent="0.25">
      <c r="B200" s="62">
        <v>3</v>
      </c>
      <c r="C200" s="63" t="s">
        <v>50</v>
      </c>
      <c r="D200" s="75">
        <v>14.46</v>
      </c>
      <c r="E200" s="63" t="s">
        <v>38</v>
      </c>
      <c r="F200" s="76">
        <v>16.96</v>
      </c>
      <c r="G200" s="63" t="s">
        <v>38</v>
      </c>
      <c r="H200" s="75">
        <v>8</v>
      </c>
      <c r="I200" s="77" t="s">
        <v>39</v>
      </c>
      <c r="J200" s="75">
        <v>13.56</v>
      </c>
      <c r="K200" s="77" t="s">
        <v>39</v>
      </c>
      <c r="L200" s="78">
        <v>14.092799768452496</v>
      </c>
    </row>
    <row r="201" spans="2:12" x14ac:dyDescent="0.25">
      <c r="B201" s="62">
        <v>4</v>
      </c>
      <c r="C201" s="63" t="s">
        <v>38</v>
      </c>
      <c r="D201" s="75">
        <v>7.39</v>
      </c>
      <c r="E201" s="63" t="s">
        <v>41</v>
      </c>
      <c r="F201" s="76">
        <v>5.61</v>
      </c>
      <c r="G201" s="63" t="s">
        <v>39</v>
      </c>
      <c r="H201" s="75">
        <v>7.06</v>
      </c>
      <c r="I201" s="77" t="s">
        <v>44</v>
      </c>
      <c r="J201" s="75">
        <v>4.71</v>
      </c>
      <c r="K201" s="77" t="s">
        <v>50</v>
      </c>
      <c r="L201" s="78">
        <v>5.2731895676160985</v>
      </c>
    </row>
    <row r="202" spans="2:12" ht="15.75" thickBot="1" x14ac:dyDescent="0.3">
      <c r="B202" s="67">
        <v>5</v>
      </c>
      <c r="C202" s="70" t="s">
        <v>41</v>
      </c>
      <c r="D202" s="79">
        <v>3.4</v>
      </c>
      <c r="E202" s="70" t="s">
        <v>50</v>
      </c>
      <c r="F202" s="80">
        <v>4.5999999999999996</v>
      </c>
      <c r="G202" s="70" t="s">
        <v>41</v>
      </c>
      <c r="H202" s="79">
        <v>2.95</v>
      </c>
      <c r="I202" s="81" t="s">
        <v>41</v>
      </c>
      <c r="J202" s="79">
        <v>3.59</v>
      </c>
      <c r="K202" s="81" t="s">
        <v>44</v>
      </c>
      <c r="L202" s="82">
        <v>4.011475637638771</v>
      </c>
    </row>
    <row r="203" spans="2:12" x14ac:dyDescent="0.25">
      <c r="C203" s="31" t="s">
        <v>21</v>
      </c>
    </row>
    <row r="204" spans="2:12" ht="15.75" thickBot="1" x14ac:dyDescent="0.3"/>
    <row r="205" spans="2:12" ht="15.75" thickBot="1" x14ac:dyDescent="0.3">
      <c r="C205" s="117" t="s">
        <v>53</v>
      </c>
      <c r="D205" s="118"/>
      <c r="E205" s="118"/>
      <c r="F205" s="118"/>
      <c r="G205" s="118"/>
      <c r="H205" s="118"/>
      <c r="I205" s="118"/>
      <c r="J205" s="118"/>
      <c r="K205" s="118"/>
      <c r="L205" s="119"/>
    </row>
    <row r="206" spans="2:12" ht="15.75" thickBot="1" x14ac:dyDescent="0.3">
      <c r="B206" s="58" t="s">
        <v>36</v>
      </c>
      <c r="C206" s="123" t="s">
        <v>25</v>
      </c>
      <c r="D206" s="124"/>
      <c r="E206" s="123" t="s">
        <v>26</v>
      </c>
      <c r="F206" s="125"/>
      <c r="G206" s="123" t="s">
        <v>27</v>
      </c>
      <c r="H206" s="124"/>
      <c r="I206" s="125" t="s">
        <v>28</v>
      </c>
      <c r="J206" s="124"/>
      <c r="K206" s="125" t="s">
        <v>37</v>
      </c>
      <c r="L206" s="124"/>
    </row>
    <row r="207" spans="2:12" x14ac:dyDescent="0.25">
      <c r="B207" s="59">
        <v>1</v>
      </c>
      <c r="C207" s="63" t="s">
        <v>46</v>
      </c>
      <c r="D207" s="75">
        <v>54.66</v>
      </c>
      <c r="E207" s="63" t="s">
        <v>46</v>
      </c>
      <c r="F207" s="76">
        <v>40.270000000000003</v>
      </c>
      <c r="G207" s="63" t="s">
        <v>38</v>
      </c>
      <c r="H207" s="75">
        <v>32.79</v>
      </c>
      <c r="I207" s="77" t="s">
        <v>46</v>
      </c>
      <c r="J207" s="75">
        <v>41.35</v>
      </c>
      <c r="K207" s="77" t="s">
        <v>46</v>
      </c>
      <c r="L207" s="78">
        <v>39.898187359254706</v>
      </c>
    </row>
    <row r="208" spans="2:12" x14ac:dyDescent="0.25">
      <c r="B208" s="62">
        <v>2</v>
      </c>
      <c r="C208" s="63" t="s">
        <v>39</v>
      </c>
      <c r="D208" s="75">
        <v>17.059999999999999</v>
      </c>
      <c r="E208" s="63" t="s">
        <v>39</v>
      </c>
      <c r="F208" s="76">
        <v>21.29</v>
      </c>
      <c r="G208" s="63" t="s">
        <v>46</v>
      </c>
      <c r="H208" s="75">
        <v>22.83</v>
      </c>
      <c r="I208" s="77" t="s">
        <v>38</v>
      </c>
      <c r="J208" s="75">
        <v>15.65</v>
      </c>
      <c r="K208" s="77" t="s">
        <v>38</v>
      </c>
      <c r="L208" s="78">
        <v>17.300891575627276</v>
      </c>
    </row>
    <row r="209" spans="2:12" x14ac:dyDescent="0.25">
      <c r="B209" s="62">
        <v>3</v>
      </c>
      <c r="C209" s="63" t="s">
        <v>50</v>
      </c>
      <c r="D209" s="75">
        <v>12.86</v>
      </c>
      <c r="E209" s="63" t="s">
        <v>38</v>
      </c>
      <c r="F209" s="76">
        <v>14.45</v>
      </c>
      <c r="G209" s="63" t="s">
        <v>50</v>
      </c>
      <c r="H209" s="75">
        <v>15.04</v>
      </c>
      <c r="I209" s="77" t="s">
        <v>39</v>
      </c>
      <c r="J209" s="75">
        <v>15.21</v>
      </c>
      <c r="K209" s="77" t="s">
        <v>39</v>
      </c>
      <c r="L209" s="78">
        <v>15.685015802576361</v>
      </c>
    </row>
    <row r="210" spans="2:12" x14ac:dyDescent="0.25">
      <c r="B210" s="62">
        <v>4</v>
      </c>
      <c r="C210" s="63" t="s">
        <v>38</v>
      </c>
      <c r="D210" s="75">
        <v>6.29</v>
      </c>
      <c r="E210" s="63" t="s">
        <v>50</v>
      </c>
      <c r="F210" s="76">
        <v>12.03</v>
      </c>
      <c r="G210" s="63" t="s">
        <v>39</v>
      </c>
      <c r="H210" s="75">
        <v>10.49</v>
      </c>
      <c r="I210" s="77" t="s">
        <v>50</v>
      </c>
      <c r="J210" s="75">
        <v>14.72</v>
      </c>
      <c r="K210" s="77" t="s">
        <v>50</v>
      </c>
      <c r="L210" s="78">
        <v>13.822898237376224</v>
      </c>
    </row>
    <row r="211" spans="2:12" ht="15.75" thickBot="1" x14ac:dyDescent="0.3">
      <c r="B211" s="67">
        <v>5</v>
      </c>
      <c r="C211" s="70" t="s">
        <v>54</v>
      </c>
      <c r="D211" s="79">
        <v>2.36</v>
      </c>
      <c r="E211" s="70" t="s">
        <v>45</v>
      </c>
      <c r="F211" s="80">
        <v>3.4</v>
      </c>
      <c r="G211" s="70" t="s">
        <v>44</v>
      </c>
      <c r="H211" s="79">
        <v>6.7</v>
      </c>
      <c r="I211" s="81" t="s">
        <v>44</v>
      </c>
      <c r="J211" s="79">
        <v>4.1500000000000004</v>
      </c>
      <c r="K211" s="81" t="s">
        <v>44</v>
      </c>
      <c r="L211" s="82">
        <v>3.501679306962286</v>
      </c>
    </row>
    <row r="212" spans="2:12" x14ac:dyDescent="0.25">
      <c r="C212" s="31" t="s">
        <v>21</v>
      </c>
    </row>
    <row r="213" spans="2:12" ht="15.75" thickBot="1" x14ac:dyDescent="0.3"/>
    <row r="214" spans="2:12" ht="15.75" thickBot="1" x14ac:dyDescent="0.3">
      <c r="C214" s="117" t="s">
        <v>55</v>
      </c>
      <c r="D214" s="118"/>
      <c r="E214" s="118"/>
      <c r="F214" s="118"/>
      <c r="G214" s="118"/>
      <c r="H214" s="118"/>
      <c r="I214" s="118"/>
      <c r="J214" s="118"/>
      <c r="K214" s="118"/>
      <c r="L214" s="119"/>
    </row>
    <row r="215" spans="2:12" ht="15.75" thickBot="1" x14ac:dyDescent="0.3">
      <c r="B215" s="58" t="s">
        <v>36</v>
      </c>
      <c r="C215" s="123" t="s">
        <v>25</v>
      </c>
      <c r="D215" s="124"/>
      <c r="E215" s="123" t="s">
        <v>26</v>
      </c>
      <c r="F215" s="125"/>
      <c r="G215" s="123" t="s">
        <v>27</v>
      </c>
      <c r="H215" s="124"/>
      <c r="I215" s="125" t="s">
        <v>28</v>
      </c>
      <c r="J215" s="124"/>
      <c r="K215" s="125" t="s">
        <v>37</v>
      </c>
      <c r="L215" s="124"/>
    </row>
    <row r="216" spans="2:12" x14ac:dyDescent="0.25">
      <c r="B216" s="59">
        <v>1</v>
      </c>
      <c r="C216" s="63" t="s">
        <v>46</v>
      </c>
      <c r="D216" s="75">
        <v>31.35</v>
      </c>
      <c r="E216" s="63" t="s">
        <v>46</v>
      </c>
      <c r="F216" s="76">
        <v>48.75</v>
      </c>
      <c r="G216" s="63" t="s">
        <v>46</v>
      </c>
      <c r="H216" s="75">
        <v>39.99</v>
      </c>
      <c r="I216" s="77" t="s">
        <v>46</v>
      </c>
      <c r="J216" s="75">
        <v>45.48</v>
      </c>
      <c r="K216" s="77" t="s">
        <v>46</v>
      </c>
      <c r="L216" s="78">
        <v>42.117491030937671</v>
      </c>
    </row>
    <row r="217" spans="2:12" x14ac:dyDescent="0.25">
      <c r="B217" s="62">
        <v>2</v>
      </c>
      <c r="C217" s="63" t="s">
        <v>39</v>
      </c>
      <c r="D217" s="75">
        <v>27.12</v>
      </c>
      <c r="E217" s="63" t="s">
        <v>39</v>
      </c>
      <c r="F217" s="76">
        <v>24.66</v>
      </c>
      <c r="G217" s="63" t="s">
        <v>39</v>
      </c>
      <c r="H217" s="75">
        <v>19.48</v>
      </c>
      <c r="I217" s="77" t="s">
        <v>39</v>
      </c>
      <c r="J217" s="75">
        <v>16.59</v>
      </c>
      <c r="K217" s="77" t="s">
        <v>39</v>
      </c>
      <c r="L217" s="78">
        <v>21.33032356610461</v>
      </c>
    </row>
    <row r="218" spans="2:12" x14ac:dyDescent="0.25">
      <c r="B218" s="62">
        <v>3</v>
      </c>
      <c r="C218" s="63" t="s">
        <v>40</v>
      </c>
      <c r="D218" s="75">
        <v>13.12</v>
      </c>
      <c r="E218" s="63" t="s">
        <v>38</v>
      </c>
      <c r="F218" s="76">
        <v>7.01</v>
      </c>
      <c r="G218" s="63" t="s">
        <v>44</v>
      </c>
      <c r="H218" s="75">
        <v>12.76</v>
      </c>
      <c r="I218" s="77" t="s">
        <v>50</v>
      </c>
      <c r="J218" s="75">
        <v>12.44</v>
      </c>
      <c r="K218" s="77" t="s">
        <v>50</v>
      </c>
      <c r="L218" s="78">
        <v>6.7883618665729504</v>
      </c>
    </row>
    <row r="219" spans="2:12" x14ac:dyDescent="0.25">
      <c r="B219" s="62">
        <v>4</v>
      </c>
      <c r="C219" s="63" t="s">
        <v>50</v>
      </c>
      <c r="D219" s="75">
        <v>7.87</v>
      </c>
      <c r="E219" s="63" t="s">
        <v>45</v>
      </c>
      <c r="F219" s="76">
        <v>3.6</v>
      </c>
      <c r="G219" s="63" t="s">
        <v>38</v>
      </c>
      <c r="H219" s="75">
        <v>7.33</v>
      </c>
      <c r="I219" s="77" t="s">
        <v>44</v>
      </c>
      <c r="J219" s="75">
        <v>9.23</v>
      </c>
      <c r="K219" s="77" t="s">
        <v>44</v>
      </c>
      <c r="L219" s="78">
        <v>6.4681151263194794</v>
      </c>
    </row>
    <row r="220" spans="2:12" ht="15.75" thickBot="1" x14ac:dyDescent="0.3">
      <c r="B220" s="67">
        <v>5</v>
      </c>
      <c r="C220" s="70" t="s">
        <v>38</v>
      </c>
      <c r="D220" s="79">
        <v>4.6399999999999997</v>
      </c>
      <c r="E220" s="70" t="s">
        <v>56</v>
      </c>
      <c r="F220" s="80">
        <v>2.17</v>
      </c>
      <c r="G220" s="70" t="s">
        <v>50</v>
      </c>
      <c r="H220" s="79">
        <v>4.32</v>
      </c>
      <c r="I220" s="81" t="s">
        <v>38</v>
      </c>
      <c r="J220" s="79">
        <v>6.1</v>
      </c>
      <c r="K220" s="81" t="s">
        <v>38</v>
      </c>
      <c r="L220" s="82">
        <v>6.3680599683695034</v>
      </c>
    </row>
    <row r="221" spans="2:12" x14ac:dyDescent="0.25">
      <c r="C221" s="31" t="s">
        <v>21</v>
      </c>
    </row>
    <row r="222" spans="2:12" ht="15.75" thickBot="1" x14ac:dyDescent="0.3"/>
    <row r="223" spans="2:12" ht="15.75" thickBot="1" x14ac:dyDescent="0.3">
      <c r="C223" s="117" t="s">
        <v>57</v>
      </c>
      <c r="D223" s="118"/>
      <c r="E223" s="118"/>
      <c r="F223" s="118"/>
      <c r="G223" s="118"/>
      <c r="H223" s="118"/>
      <c r="I223" s="118"/>
      <c r="J223" s="118"/>
      <c r="K223" s="118"/>
      <c r="L223" s="119"/>
    </row>
    <row r="224" spans="2:12" ht="15.75" thickBot="1" x14ac:dyDescent="0.3">
      <c r="B224" s="58" t="s">
        <v>36</v>
      </c>
      <c r="C224" s="123" t="s">
        <v>25</v>
      </c>
      <c r="D224" s="124"/>
      <c r="E224" s="123" t="s">
        <v>26</v>
      </c>
      <c r="F224" s="125"/>
      <c r="G224" s="123" t="s">
        <v>27</v>
      </c>
      <c r="H224" s="124"/>
      <c r="I224" s="125" t="s">
        <v>28</v>
      </c>
      <c r="J224" s="124"/>
      <c r="K224" s="125" t="s">
        <v>37</v>
      </c>
      <c r="L224" s="124"/>
    </row>
    <row r="225" spans="2:12" x14ac:dyDescent="0.25">
      <c r="B225" s="59">
        <v>1</v>
      </c>
      <c r="C225" s="63" t="s">
        <v>39</v>
      </c>
      <c r="D225" s="75">
        <v>36.19</v>
      </c>
      <c r="E225" s="63" t="s">
        <v>39</v>
      </c>
      <c r="F225" s="76">
        <v>41.73</v>
      </c>
      <c r="G225" s="63" t="s">
        <v>39</v>
      </c>
      <c r="H225" s="75">
        <v>27.46</v>
      </c>
      <c r="I225" s="77" t="s">
        <v>39</v>
      </c>
      <c r="J225" s="75">
        <v>29.32</v>
      </c>
      <c r="K225" s="77" t="s">
        <v>39</v>
      </c>
      <c r="L225" s="78">
        <v>32.1596824196032</v>
      </c>
    </row>
    <row r="226" spans="2:12" x14ac:dyDescent="0.25">
      <c r="B226" s="62">
        <v>2</v>
      </c>
      <c r="C226" s="63" t="s">
        <v>50</v>
      </c>
      <c r="D226" s="75">
        <v>20.51</v>
      </c>
      <c r="E226" s="63" t="s">
        <v>46</v>
      </c>
      <c r="F226" s="76">
        <v>11.66</v>
      </c>
      <c r="G226" s="63" t="s">
        <v>46</v>
      </c>
      <c r="H226" s="75">
        <v>26.21</v>
      </c>
      <c r="I226" s="77" t="s">
        <v>40</v>
      </c>
      <c r="J226" s="75">
        <v>20.38</v>
      </c>
      <c r="K226" s="77" t="s">
        <v>46</v>
      </c>
      <c r="L226" s="78">
        <v>18.747605199609598</v>
      </c>
    </row>
    <row r="227" spans="2:12" x14ac:dyDescent="0.25">
      <c r="B227" s="62">
        <v>3</v>
      </c>
      <c r="C227" s="63" t="s">
        <v>46</v>
      </c>
      <c r="D227" s="75">
        <v>17.149999999999999</v>
      </c>
      <c r="E227" s="63" t="s">
        <v>50</v>
      </c>
      <c r="F227" s="76">
        <v>10.81</v>
      </c>
      <c r="G227" s="63" t="s">
        <v>50</v>
      </c>
      <c r="H227" s="75">
        <v>12.13</v>
      </c>
      <c r="I227" s="77" t="s">
        <v>46</v>
      </c>
      <c r="J227" s="75">
        <v>17.190000000000001</v>
      </c>
      <c r="K227" s="77" t="s">
        <v>50</v>
      </c>
      <c r="L227" s="78">
        <v>13.5328431690043</v>
      </c>
    </row>
    <row r="228" spans="2:12" x14ac:dyDescent="0.25">
      <c r="B228" s="62">
        <v>4</v>
      </c>
      <c r="C228" s="63" t="s">
        <v>40</v>
      </c>
      <c r="D228" s="75">
        <v>5.98</v>
      </c>
      <c r="E228" s="63" t="s">
        <v>45</v>
      </c>
      <c r="F228" s="76">
        <v>8.1999999999999993</v>
      </c>
      <c r="G228" s="63" t="s">
        <v>44</v>
      </c>
      <c r="H228" s="75">
        <v>9.0500000000000007</v>
      </c>
      <c r="I228" s="77" t="s">
        <v>50</v>
      </c>
      <c r="J228" s="75">
        <v>12.15</v>
      </c>
      <c r="K228" s="77" t="s">
        <v>40</v>
      </c>
      <c r="L228" s="78">
        <v>10.2378485650976</v>
      </c>
    </row>
    <row r="229" spans="2:12" ht="15.75" thickBot="1" x14ac:dyDescent="0.3">
      <c r="B229" s="67">
        <v>5</v>
      </c>
      <c r="C229" s="70" t="s">
        <v>38</v>
      </c>
      <c r="D229" s="79">
        <v>4.1500000000000004</v>
      </c>
      <c r="E229" s="70" t="s">
        <v>38</v>
      </c>
      <c r="F229" s="80">
        <v>6.61</v>
      </c>
      <c r="G229" s="70" t="s">
        <v>38</v>
      </c>
      <c r="H229" s="79">
        <v>6.94</v>
      </c>
      <c r="I229" s="81" t="s">
        <v>44</v>
      </c>
      <c r="J229" s="79">
        <v>5.72</v>
      </c>
      <c r="K229" s="81" t="s">
        <v>44</v>
      </c>
      <c r="L229" s="82">
        <v>6.24647212667512</v>
      </c>
    </row>
    <row r="230" spans="2:12" x14ac:dyDescent="0.25">
      <c r="C230" s="31" t="s">
        <v>21</v>
      </c>
    </row>
  </sheetData>
  <mergeCells count="125">
    <mergeCell ref="C89:D89"/>
    <mergeCell ref="E89:F89"/>
    <mergeCell ref="G89:H89"/>
    <mergeCell ref="I89:J89"/>
    <mergeCell ref="K89:L89"/>
    <mergeCell ref="C97:L97"/>
    <mergeCell ref="C98:D98"/>
    <mergeCell ref="E98:F98"/>
    <mergeCell ref="G98:H98"/>
    <mergeCell ref="I98:J98"/>
    <mergeCell ref="K98:L98"/>
    <mergeCell ref="C106:L106"/>
    <mergeCell ref="C107:D107"/>
    <mergeCell ref="E107:F107"/>
    <mergeCell ref="G107:H107"/>
    <mergeCell ref="I107:J107"/>
    <mergeCell ref="K107:L107"/>
    <mergeCell ref="F11:H11"/>
    <mergeCell ref="C13:D13"/>
    <mergeCell ref="E13:F13"/>
    <mergeCell ref="G13:H13"/>
    <mergeCell ref="I13:J13"/>
    <mergeCell ref="K13:L13"/>
    <mergeCell ref="C36:D36"/>
    <mergeCell ref="E36:F36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8:L88"/>
    <mergeCell ref="C124:L124"/>
    <mergeCell ref="C115:L115"/>
    <mergeCell ref="C116:D116"/>
    <mergeCell ref="E116:F116"/>
    <mergeCell ref="G116:H116"/>
    <mergeCell ref="C125:D125"/>
    <mergeCell ref="E125:F125"/>
    <mergeCell ref="G125:H125"/>
    <mergeCell ref="I125:J125"/>
    <mergeCell ref="K125:L125"/>
    <mergeCell ref="I116:J116"/>
    <mergeCell ref="K116:L116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206:D206"/>
    <mergeCell ref="E206:F206"/>
    <mergeCell ref="G206:H206"/>
    <mergeCell ref="I206:J206"/>
    <mergeCell ref="K206:L206"/>
    <mergeCell ref="C214:L214"/>
    <mergeCell ref="C187:L187"/>
    <mergeCell ref="C188:D188"/>
    <mergeCell ref="E188:F188"/>
    <mergeCell ref="G188:H188"/>
    <mergeCell ref="I188:J188"/>
    <mergeCell ref="K188:L188"/>
    <mergeCell ref="C196:L196"/>
    <mergeCell ref="C197:D197"/>
    <mergeCell ref="E197:F197"/>
    <mergeCell ref="G197:H197"/>
    <mergeCell ref="I197:J197"/>
    <mergeCell ref="K197:L197"/>
    <mergeCell ref="C64:L64"/>
    <mergeCell ref="C65:D65"/>
    <mergeCell ref="E65:F65"/>
    <mergeCell ref="G65:H65"/>
    <mergeCell ref="I65:J65"/>
    <mergeCell ref="K65:L65"/>
    <mergeCell ref="C224:D224"/>
    <mergeCell ref="E224:F224"/>
    <mergeCell ref="G224:H224"/>
    <mergeCell ref="I224:J224"/>
    <mergeCell ref="K224:L224"/>
    <mergeCell ref="C215:D215"/>
    <mergeCell ref="E215:F215"/>
    <mergeCell ref="G215:H215"/>
    <mergeCell ref="C80:L80"/>
    <mergeCell ref="C81:D81"/>
    <mergeCell ref="E81:F81"/>
    <mergeCell ref="G81:H81"/>
    <mergeCell ref="I81:J81"/>
    <mergeCell ref="K81:L81"/>
    <mergeCell ref="C205:L205"/>
    <mergeCell ref="I215:J215"/>
    <mergeCell ref="K215:L215"/>
    <mergeCell ref="C223:L2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5"/>
  <sheetViews>
    <sheetView showGridLines="0" workbookViewId="0">
      <pane ySplit="12" topLeftCell="A221" activePane="bottomLeft" state="frozen"/>
      <selection pane="bottomLeft" activeCell="C233" sqref="C233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6" t="s">
        <v>66</v>
      </c>
      <c r="D10" s="127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93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88">
        <v>45689</v>
      </c>
      <c r="C230" s="102">
        <v>8468926.910000002</v>
      </c>
      <c r="D230" s="103">
        <v>1717.1586899999993</v>
      </c>
      <c r="E230" s="104">
        <v>4931.9419103891942</v>
      </c>
    </row>
    <row r="231" spans="2:5" x14ac:dyDescent="0.25">
      <c r="B231" s="88">
        <v>45717</v>
      </c>
      <c r="C231" s="102">
        <v>7567539.0199999986</v>
      </c>
      <c r="D231" s="103">
        <v>1518.6105599999999</v>
      </c>
      <c r="E231" s="104">
        <v>4983.1992607769034</v>
      </c>
    </row>
    <row r="232" spans="2:5" x14ac:dyDescent="0.25">
      <c r="B232" s="88">
        <v>45748</v>
      </c>
      <c r="C232" s="102">
        <v>7618145</v>
      </c>
      <c r="D232" s="103">
        <v>1478</v>
      </c>
      <c r="E232" s="104">
        <v>5154.3606224627874</v>
      </c>
    </row>
    <row r="233" spans="2:5" x14ac:dyDescent="0.25">
      <c r="B233" s="109">
        <v>45778</v>
      </c>
      <c r="C233" s="110">
        <v>7274645.3399999989</v>
      </c>
      <c r="D233" s="27">
        <v>1510.54125</v>
      </c>
      <c r="E233" s="28">
        <v>4815.9196844177532</v>
      </c>
    </row>
    <row r="235" spans="2:5" x14ac:dyDescent="0.25">
      <c r="B235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F660ED-5056-4F21-BFCE-6818C8484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2025-06-11T12:37:42Z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