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14" documentId="8_{3D899436-D7B7-4A83-875F-059D2530D157}" xr6:coauthVersionLast="47" xr6:coauthVersionMax="47" xr10:uidLastSave="{71AABCFC-A0CD-4210-8B83-D853C17A56A7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E80" i="4"/>
  <c r="L55" i="7" l="1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<sst xmlns="http://schemas.openxmlformats.org/spreadsheetml/2006/main" count="699" uniqueCount="84">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</sst>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5" fillId="0" borderId="23" xfId="0" applyFont="1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workbookViewId="0">
      <selection activeCell="F80" sqref="F80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9" t="s">
        <v>1</v>
      </c>
      <c r="H11" s="120"/>
      <c r="I11" s="120"/>
      <c r="J11" s="121"/>
      <c r="K11" s="31" t="s">
        <v>2</v>
      </c>
    </row>
    <row r="12" spans="2:16" ht="15.75" thickBot="1" x14ac:dyDescent="0.3"/>
    <row r="13" spans="2:16" ht="15.75" thickBot="1" x14ac:dyDescent="0.3">
      <c r="B13"/>
      <c r="G13" s="122" t="s">
        <v>3</v>
      </c>
      <c r="H13" s="123"/>
      <c r="I13" s="123"/>
      <c r="J13" s="124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44753026.469999976</v>
      </c>
      <c r="F34" s="103">
        <v>40667949.469999999</v>
      </c>
      <c r="G34" s="103"/>
      <c r="H34" s="102"/>
      <c r="I34" s="102"/>
      <c r="J34" s="103"/>
      <c r="K34" s="102"/>
      <c r="L34" s="103"/>
      <c r="M34" s="102"/>
      <c r="N34" s="102"/>
      <c r="O34" s="16"/>
      <c r="P34" s="17"/>
      <c r="Q34" s="10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R35" s="104"/>
    </row>
    <row r="36" spans="2:18" ht="15.75" thickBot="1" x14ac:dyDescent="0.3">
      <c r="B36"/>
      <c r="G36" s="122" t="s">
        <v>23</v>
      </c>
      <c r="H36" s="123"/>
      <c r="I36" s="123"/>
      <c r="J36" s="124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11116.381499999992</v>
      </c>
      <c r="F57" s="96">
        <v>10247.333999999999</v>
      </c>
      <c r="G57" s="92"/>
      <c r="H57" s="92"/>
      <c r="I57" s="92"/>
      <c r="J57" s="92"/>
      <c r="K57" s="96"/>
      <c r="L57" s="96"/>
      <c r="M57" s="96"/>
      <c r="N57" s="96"/>
      <c r="O57" s="16"/>
      <c r="P57" s="17"/>
      <c r="Q57" s="10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R58" s="104"/>
    </row>
    <row r="59" spans="2:18" ht="15.75" thickBot="1" x14ac:dyDescent="0.3">
      <c r="E59" s="14"/>
      <c r="G59" s="122" t="s">
        <v>24</v>
      </c>
      <c r="H59" s="123"/>
      <c r="I59" s="123"/>
      <c r="J59" s="12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4025.8627746807724</v>
      </c>
      <c r="F80" s="18">
        <v>3968.6370591609489</v>
      </c>
      <c r="G80" s="18"/>
      <c r="H80" s="18"/>
      <c r="I80" s="18"/>
      <c r="J80" s="18"/>
      <c r="K80" s="18"/>
      <c r="L80" s="18"/>
      <c r="M80" s="18"/>
      <c r="N80" s="18"/>
      <c r="O80" s="16"/>
      <c r="P80" s="16"/>
      <c r="Q80" s="109"/>
      <c r="R80" s="107"/>
    </row>
    <row r="81" spans="1:17" x14ac:dyDescent="0.25">
      <c r="B81" s="39" t="s">
        <v>22</v>
      </c>
      <c r="E81" s="1"/>
      <c r="N81" s="15"/>
      <c r="O81" s="15"/>
      <c r="Q81" s="104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44" zoomScaleNormal="100" workbookViewId="0">
      <selection activeCell="D56" sqref="D56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9" t="s">
        <v>1</v>
      </c>
      <c r="G11" s="128"/>
      <c r="H11" s="129"/>
    </row>
    <row r="12" spans="2:13" ht="15.75" thickBot="1" x14ac:dyDescent="0.3"/>
    <row r="13" spans="2:13" s="43" customFormat="1" ht="15.75" thickBot="1" x14ac:dyDescent="0.3">
      <c r="C13" s="130" t="s">
        <v>28</v>
      </c>
      <c r="D13" s="126"/>
      <c r="E13" s="130" t="s">
        <v>29</v>
      </c>
      <c r="F13" s="126"/>
      <c r="G13" s="130" t="s">
        <v>30</v>
      </c>
      <c r="H13" s="126"/>
      <c r="I13" s="130" t="s">
        <v>31</v>
      </c>
      <c r="J13" s="126"/>
      <c r="K13" s="130" t="s">
        <v>32</v>
      </c>
      <c r="L13" s="126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38164.623829999997</v>
      </c>
      <c r="D33" s="54">
        <f>+C33/C32-1</f>
        <v>9.6122016380601805E-2</v>
      </c>
      <c r="E33" s="53"/>
      <c r="F33" s="54"/>
      <c r="G33" s="18"/>
      <c r="H33" s="54"/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30" t="s">
        <v>28</v>
      </c>
      <c r="D36" s="126"/>
      <c r="E36" s="130" t="s">
        <v>29</v>
      </c>
      <c r="F36" s="126"/>
      <c r="G36" s="130" t="s">
        <v>30</v>
      </c>
      <c r="H36" s="126"/>
      <c r="I36" s="130" t="s">
        <v>31</v>
      </c>
      <c r="J36" s="126"/>
      <c r="K36" s="130" t="s">
        <v>32</v>
      </c>
      <c r="L36" s="126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3885.3067788772696</v>
      </c>
      <c r="D56" s="54">
        <v>0.15500639618082168</v>
      </c>
      <c r="E56" s="53"/>
      <c r="F56" s="54"/>
      <c r="G56" s="53"/>
      <c r="H56" s="54"/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19">
        <v>2025</v>
      </c>
      <c r="D64" s="120"/>
      <c r="E64" s="120"/>
      <c r="F64" s="120"/>
      <c r="G64" s="120"/>
      <c r="H64" s="120"/>
      <c r="I64" s="120"/>
      <c r="J64" s="120"/>
      <c r="K64" s="120"/>
      <c r="L64" s="121"/>
    </row>
    <row r="65" spans="2:12" ht="15.75" thickBot="1" x14ac:dyDescent="0.3">
      <c r="B65" s="58" t="s">
        <v>40</v>
      </c>
      <c r="C65" s="130" t="s">
        <v>28</v>
      </c>
      <c r="D65" s="126"/>
      <c r="E65" s="130" t="s">
        <v>29</v>
      </c>
      <c r="F65" s="125"/>
      <c r="G65" s="130" t="s">
        <v>30</v>
      </c>
      <c r="H65" s="126"/>
      <c r="I65" s="125" t="s">
        <v>31</v>
      </c>
      <c r="J65" s="126"/>
      <c r="K65" s="125" t="s">
        <v>17</v>
      </c>
      <c r="L65" s="126"/>
    </row>
    <row r="66" spans="2:12" x14ac:dyDescent="0.25">
      <c r="B66" s="59">
        <v>1</v>
      </c>
      <c r="C66" s="60" t="s">
        <v>42</v>
      </c>
      <c r="D66" s="61">
        <v>0.44059640344190504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19">
        <v>2024</v>
      </c>
      <c r="D72" s="120"/>
      <c r="E72" s="120"/>
      <c r="F72" s="120"/>
      <c r="G72" s="120"/>
      <c r="H72" s="120"/>
      <c r="I72" s="120"/>
      <c r="J72" s="120"/>
      <c r="K72" s="120"/>
      <c r="L72" s="121"/>
    </row>
    <row r="73" spans="2:12" ht="15.75" thickBot="1" x14ac:dyDescent="0.3">
      <c r="B73" s="58" t="s">
        <v>40</v>
      </c>
      <c r="C73" s="130" t="s">
        <v>28</v>
      </c>
      <c r="D73" s="126"/>
      <c r="E73" s="130" t="s">
        <v>29</v>
      </c>
      <c r="F73" s="125"/>
      <c r="G73" s="130" t="s">
        <v>30</v>
      </c>
      <c r="H73" s="126"/>
      <c r="I73" s="125" t="s">
        <v>31</v>
      </c>
      <c r="J73" s="126"/>
      <c r="K73" s="125" t="s">
        <v>17</v>
      </c>
      <c r="L73" s="126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19">
        <v>2023</v>
      </c>
      <c r="D80" s="120"/>
      <c r="E80" s="120"/>
      <c r="F80" s="120"/>
      <c r="G80" s="120"/>
      <c r="H80" s="120"/>
      <c r="I80" s="120"/>
      <c r="J80" s="120"/>
      <c r="K80" s="120"/>
      <c r="L80" s="121"/>
    </row>
    <row r="81" spans="2:12" ht="15.75" thickBot="1" x14ac:dyDescent="0.3">
      <c r="B81" s="58" t="s">
        <v>40</v>
      </c>
      <c r="C81" s="130" t="s">
        <v>28</v>
      </c>
      <c r="D81" s="126"/>
      <c r="E81" s="130" t="s">
        <v>29</v>
      </c>
      <c r="F81" s="125"/>
      <c r="G81" s="130" t="s">
        <v>30</v>
      </c>
      <c r="H81" s="126"/>
      <c r="I81" s="125" t="s">
        <v>31</v>
      </c>
      <c r="J81" s="126"/>
      <c r="K81" s="125" t="s">
        <v>17</v>
      </c>
      <c r="L81" s="126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19">
        <v>2022</v>
      </c>
      <c r="D88" s="120"/>
      <c r="E88" s="120"/>
      <c r="F88" s="120"/>
      <c r="G88" s="120"/>
      <c r="H88" s="120"/>
      <c r="I88" s="120"/>
      <c r="J88" s="120"/>
      <c r="K88" s="120"/>
      <c r="L88" s="121"/>
    </row>
    <row r="89" spans="2:12" ht="15.75" thickBot="1" x14ac:dyDescent="0.3">
      <c r="B89" s="58" t="s">
        <v>40</v>
      </c>
      <c r="C89" s="130" t="s">
        <v>28</v>
      </c>
      <c r="D89" s="126"/>
      <c r="E89" s="130" t="s">
        <v>29</v>
      </c>
      <c r="F89" s="125"/>
      <c r="G89" s="130" t="s">
        <v>30</v>
      </c>
      <c r="H89" s="126"/>
      <c r="I89" s="125" t="s">
        <v>31</v>
      </c>
      <c r="J89" s="126"/>
      <c r="K89" s="125" t="s">
        <v>17</v>
      </c>
      <c r="L89" s="126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19">
        <v>2021</v>
      </c>
      <c r="D97" s="120"/>
      <c r="E97" s="120"/>
      <c r="F97" s="120"/>
      <c r="G97" s="120"/>
      <c r="H97" s="120"/>
      <c r="I97" s="120"/>
      <c r="J97" s="120"/>
      <c r="K97" s="120"/>
      <c r="L97" s="121"/>
    </row>
    <row r="98" spans="2:12" ht="15.75" thickBot="1" x14ac:dyDescent="0.3">
      <c r="B98" s="58" t="s">
        <v>40</v>
      </c>
      <c r="C98" s="130" t="s">
        <v>28</v>
      </c>
      <c r="D98" s="126"/>
      <c r="E98" s="130" t="s">
        <v>29</v>
      </c>
      <c r="F98" s="125"/>
      <c r="G98" s="130" t="s">
        <v>30</v>
      </c>
      <c r="H98" s="126"/>
      <c r="I98" s="125" t="s">
        <v>31</v>
      </c>
      <c r="J98" s="126"/>
      <c r="K98" s="125" t="s">
        <v>17</v>
      </c>
      <c r="L98" s="126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19">
        <v>2020</v>
      </c>
      <c r="D106" s="120"/>
      <c r="E106" s="120"/>
      <c r="F106" s="120"/>
      <c r="G106" s="120"/>
      <c r="H106" s="120"/>
      <c r="I106" s="120"/>
      <c r="J106" s="120"/>
      <c r="K106" s="120"/>
      <c r="L106" s="121"/>
    </row>
    <row r="107" spans="2:12" ht="15.75" thickBot="1" x14ac:dyDescent="0.3">
      <c r="B107" s="58" t="s">
        <v>40</v>
      </c>
      <c r="C107" s="130" t="s">
        <v>28</v>
      </c>
      <c r="D107" s="126"/>
      <c r="E107" s="130" t="s">
        <v>29</v>
      </c>
      <c r="F107" s="125"/>
      <c r="G107" s="130" t="s">
        <v>30</v>
      </c>
      <c r="H107" s="126"/>
      <c r="I107" s="125" t="s">
        <v>31</v>
      </c>
      <c r="J107" s="126"/>
      <c r="K107" s="125" t="s">
        <v>17</v>
      </c>
      <c r="L107" s="126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19">
        <v>2019</v>
      </c>
      <c r="D115" s="120"/>
      <c r="E115" s="120"/>
      <c r="F115" s="120"/>
      <c r="G115" s="120"/>
      <c r="H115" s="120"/>
      <c r="I115" s="120"/>
      <c r="J115" s="120"/>
      <c r="K115" s="120"/>
      <c r="L115" s="121"/>
    </row>
    <row r="116" spans="2:12" ht="15.75" thickBot="1" x14ac:dyDescent="0.3">
      <c r="B116" s="58" t="s">
        <v>40</v>
      </c>
      <c r="C116" s="130" t="s">
        <v>28</v>
      </c>
      <c r="D116" s="126"/>
      <c r="E116" s="130" t="s">
        <v>29</v>
      </c>
      <c r="F116" s="125"/>
      <c r="G116" s="130" t="s">
        <v>30</v>
      </c>
      <c r="H116" s="126"/>
      <c r="I116" s="125" t="s">
        <v>31</v>
      </c>
      <c r="J116" s="126"/>
      <c r="K116" s="125" t="s">
        <v>17</v>
      </c>
      <c r="L116" s="126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19">
        <v>2018</v>
      </c>
      <c r="D124" s="120"/>
      <c r="E124" s="120"/>
      <c r="F124" s="120"/>
      <c r="G124" s="120"/>
      <c r="H124" s="120"/>
      <c r="I124" s="120"/>
      <c r="J124" s="120"/>
      <c r="K124" s="120"/>
      <c r="L124" s="121"/>
    </row>
    <row r="125" spans="2:12" ht="15.75" thickBot="1" x14ac:dyDescent="0.3">
      <c r="B125" s="58" t="s">
        <v>40</v>
      </c>
      <c r="C125" s="130" t="s">
        <v>28</v>
      </c>
      <c r="D125" s="126"/>
      <c r="E125" s="130" t="s">
        <v>29</v>
      </c>
      <c r="F125" s="125"/>
      <c r="G125" s="130" t="s">
        <v>30</v>
      </c>
      <c r="H125" s="126"/>
      <c r="I125" s="125" t="s">
        <v>31</v>
      </c>
      <c r="J125" s="126"/>
      <c r="K125" s="125" t="s">
        <v>17</v>
      </c>
      <c r="L125" s="126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19">
        <v>2017</v>
      </c>
      <c r="D134" s="120"/>
      <c r="E134" s="120"/>
      <c r="F134" s="120"/>
      <c r="G134" s="120"/>
      <c r="H134" s="120"/>
      <c r="I134" s="120"/>
      <c r="J134" s="120"/>
      <c r="K134" s="120"/>
      <c r="L134" s="121"/>
    </row>
    <row r="135" spans="2:12" ht="15.75" thickBot="1" x14ac:dyDescent="0.3">
      <c r="B135" s="58" t="s">
        <v>40</v>
      </c>
      <c r="C135" s="130" t="s">
        <v>28</v>
      </c>
      <c r="D135" s="126"/>
      <c r="E135" s="130" t="s">
        <v>29</v>
      </c>
      <c r="F135" s="125"/>
      <c r="G135" s="130" t="s">
        <v>30</v>
      </c>
      <c r="H135" s="126"/>
      <c r="I135" s="125" t="s">
        <v>31</v>
      </c>
      <c r="J135" s="126"/>
      <c r="K135" s="125" t="s">
        <v>17</v>
      </c>
      <c r="L135" s="126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19">
        <v>2016</v>
      </c>
      <c r="D143" s="120"/>
      <c r="E143" s="120"/>
      <c r="F143" s="120"/>
      <c r="G143" s="120"/>
      <c r="H143" s="120"/>
      <c r="I143" s="120"/>
      <c r="J143" s="120"/>
      <c r="K143" s="120"/>
      <c r="L143" s="121"/>
    </row>
    <row r="144" spans="2:12" ht="15.75" thickBot="1" x14ac:dyDescent="0.3">
      <c r="B144" s="58" t="s">
        <v>40</v>
      </c>
      <c r="C144" s="130" t="s">
        <v>28</v>
      </c>
      <c r="D144" s="126"/>
      <c r="E144" s="130" t="s">
        <v>29</v>
      </c>
      <c r="F144" s="125"/>
      <c r="G144" s="130" t="s">
        <v>30</v>
      </c>
      <c r="H144" s="126"/>
      <c r="I144" s="125" t="s">
        <v>31</v>
      </c>
      <c r="J144" s="126"/>
      <c r="K144" s="125" t="s">
        <v>17</v>
      </c>
      <c r="L144" s="126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19">
        <v>2015</v>
      </c>
      <c r="D152" s="120"/>
      <c r="E152" s="120"/>
      <c r="F152" s="120"/>
      <c r="G152" s="120"/>
      <c r="H152" s="120"/>
      <c r="I152" s="120"/>
      <c r="J152" s="120"/>
      <c r="K152" s="120"/>
      <c r="L152" s="121"/>
    </row>
    <row r="153" spans="2:12" ht="15.75" thickBot="1" x14ac:dyDescent="0.3">
      <c r="B153" s="58" t="s">
        <v>40</v>
      </c>
      <c r="C153" s="130" t="s">
        <v>28</v>
      </c>
      <c r="D153" s="126"/>
      <c r="E153" s="130" t="s">
        <v>29</v>
      </c>
      <c r="F153" s="125"/>
      <c r="G153" s="130" t="s">
        <v>30</v>
      </c>
      <c r="H153" s="126"/>
      <c r="I153" s="125" t="s">
        <v>31</v>
      </c>
      <c r="J153" s="126"/>
      <c r="K153" s="125" t="s">
        <v>17</v>
      </c>
      <c r="L153" s="126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19">
        <v>2014</v>
      </c>
      <c r="D161" s="120"/>
      <c r="E161" s="120"/>
      <c r="F161" s="120"/>
      <c r="G161" s="120"/>
      <c r="H161" s="120"/>
      <c r="I161" s="120"/>
      <c r="J161" s="120"/>
      <c r="K161" s="120"/>
      <c r="L161" s="121"/>
    </row>
    <row r="162" spans="2:12" ht="15.75" thickBot="1" x14ac:dyDescent="0.3">
      <c r="B162" s="58" t="s">
        <v>40</v>
      </c>
      <c r="C162" s="130" t="s">
        <v>28</v>
      </c>
      <c r="D162" s="126"/>
      <c r="E162" s="130" t="s">
        <v>29</v>
      </c>
      <c r="F162" s="125"/>
      <c r="G162" s="130" t="s">
        <v>30</v>
      </c>
      <c r="H162" s="126"/>
      <c r="I162" s="125" t="s">
        <v>31</v>
      </c>
      <c r="J162" s="126"/>
      <c r="K162" s="125" t="s">
        <v>17</v>
      </c>
      <c r="L162" s="126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19" t="s">
        <v>62</v>
      </c>
      <c r="D170" s="120"/>
      <c r="E170" s="120"/>
      <c r="F170" s="120"/>
      <c r="G170" s="120"/>
      <c r="H170" s="120"/>
      <c r="I170" s="120"/>
      <c r="J170" s="120"/>
      <c r="K170" s="120"/>
      <c r="L170" s="121"/>
    </row>
    <row r="171" spans="2:12" s="43" customFormat="1" ht="15.75" thickBot="1" x14ac:dyDescent="0.3">
      <c r="B171" s="58" t="s">
        <v>40</v>
      </c>
      <c r="C171" s="130" t="s">
        <v>28</v>
      </c>
      <c r="D171" s="126"/>
      <c r="E171" s="130" t="s">
        <v>29</v>
      </c>
      <c r="F171" s="125"/>
      <c r="G171" s="130" t="s">
        <v>30</v>
      </c>
      <c r="H171" s="126"/>
      <c r="I171" s="125" t="s">
        <v>31</v>
      </c>
      <c r="J171" s="126"/>
      <c r="K171" s="125" t="s">
        <v>17</v>
      </c>
      <c r="L171" s="126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19" t="s">
        <v>64</v>
      </c>
      <c r="D179" s="120"/>
      <c r="E179" s="120"/>
      <c r="F179" s="120"/>
      <c r="G179" s="120"/>
      <c r="H179" s="120"/>
      <c r="I179" s="120"/>
      <c r="J179" s="120"/>
      <c r="K179" s="120"/>
      <c r="L179" s="121"/>
    </row>
    <row r="180" spans="2:12" s="43" customFormat="1" ht="15.75" thickBot="1" x14ac:dyDescent="0.3">
      <c r="B180" s="58" t="s">
        <v>40</v>
      </c>
      <c r="C180" s="130" t="s">
        <v>28</v>
      </c>
      <c r="D180" s="126"/>
      <c r="E180" s="130" t="s">
        <v>29</v>
      </c>
      <c r="F180" s="125"/>
      <c r="G180" s="130" t="s">
        <v>30</v>
      </c>
      <c r="H180" s="126"/>
      <c r="I180" s="125" t="s">
        <v>31</v>
      </c>
      <c r="J180" s="126"/>
      <c r="K180" s="125" t="s">
        <v>17</v>
      </c>
      <c r="L180" s="126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19" t="s">
        <v>66</v>
      </c>
      <c r="D188" s="120"/>
      <c r="E188" s="120"/>
      <c r="F188" s="120"/>
      <c r="G188" s="120"/>
      <c r="H188" s="120"/>
      <c r="I188" s="120"/>
      <c r="J188" s="120"/>
      <c r="K188" s="120"/>
      <c r="L188" s="121"/>
    </row>
    <row r="189" spans="2:12" s="43" customFormat="1" ht="15.75" thickBot="1" x14ac:dyDescent="0.3">
      <c r="B189" s="58" t="s">
        <v>40</v>
      </c>
      <c r="C189" s="130" t="s">
        <v>28</v>
      </c>
      <c r="D189" s="126"/>
      <c r="E189" s="130" t="s">
        <v>29</v>
      </c>
      <c r="F189" s="125"/>
      <c r="G189" s="130" t="s">
        <v>30</v>
      </c>
      <c r="H189" s="126"/>
      <c r="I189" s="125" t="s">
        <v>31</v>
      </c>
      <c r="J189" s="126"/>
      <c r="K189" s="125" t="s">
        <v>17</v>
      </c>
      <c r="L189" s="126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19" t="s">
        <v>67</v>
      </c>
      <c r="D197" s="120"/>
      <c r="E197" s="120"/>
      <c r="F197" s="120"/>
      <c r="G197" s="120"/>
      <c r="H197" s="120"/>
      <c r="I197" s="120"/>
      <c r="J197" s="120"/>
      <c r="K197" s="120"/>
      <c r="L197" s="121"/>
    </row>
    <row r="198" spans="2:12" s="43" customFormat="1" ht="15.75" thickBot="1" x14ac:dyDescent="0.3">
      <c r="B198" s="58" t="s">
        <v>40</v>
      </c>
      <c r="C198" s="130" t="s">
        <v>28</v>
      </c>
      <c r="D198" s="126"/>
      <c r="E198" s="130" t="s">
        <v>29</v>
      </c>
      <c r="F198" s="125"/>
      <c r="G198" s="130" t="s">
        <v>30</v>
      </c>
      <c r="H198" s="126"/>
      <c r="I198" s="125" t="s">
        <v>31</v>
      </c>
      <c r="J198" s="126"/>
      <c r="K198" s="125" t="s">
        <v>17</v>
      </c>
      <c r="L198" s="126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19" t="s">
        <v>68</v>
      </c>
      <c r="D206" s="120"/>
      <c r="E206" s="120"/>
      <c r="F206" s="120"/>
      <c r="G206" s="120"/>
      <c r="H206" s="120"/>
      <c r="I206" s="120"/>
      <c r="J206" s="120"/>
      <c r="K206" s="120"/>
      <c r="L206" s="121"/>
    </row>
    <row r="207" spans="2:12" s="43" customFormat="1" ht="15.75" thickBot="1" x14ac:dyDescent="0.3">
      <c r="B207" s="58" t="s">
        <v>40</v>
      </c>
      <c r="C207" s="130" t="s">
        <v>28</v>
      </c>
      <c r="D207" s="126"/>
      <c r="E207" s="130" t="s">
        <v>29</v>
      </c>
      <c r="F207" s="125"/>
      <c r="G207" s="130" t="s">
        <v>30</v>
      </c>
      <c r="H207" s="126"/>
      <c r="I207" s="125" t="s">
        <v>31</v>
      </c>
      <c r="J207" s="126"/>
      <c r="K207" s="125" t="s">
        <v>17</v>
      </c>
      <c r="L207" s="126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19" t="s">
        <v>71</v>
      </c>
      <c r="D215" s="120"/>
      <c r="E215" s="120"/>
      <c r="F215" s="120"/>
      <c r="G215" s="120"/>
      <c r="H215" s="120"/>
      <c r="I215" s="120"/>
      <c r="J215" s="120"/>
      <c r="K215" s="120"/>
      <c r="L215" s="121"/>
    </row>
    <row r="216" spans="2:12" s="43" customFormat="1" ht="15.75" thickBot="1" x14ac:dyDescent="0.3">
      <c r="B216" s="58" t="s">
        <v>40</v>
      </c>
      <c r="C216" s="130" t="s">
        <v>28</v>
      </c>
      <c r="D216" s="126"/>
      <c r="E216" s="130" t="s">
        <v>29</v>
      </c>
      <c r="F216" s="125"/>
      <c r="G216" s="130" t="s">
        <v>30</v>
      </c>
      <c r="H216" s="126"/>
      <c r="I216" s="125" t="s">
        <v>31</v>
      </c>
      <c r="J216" s="126"/>
      <c r="K216" s="125" t="s">
        <v>17</v>
      </c>
      <c r="L216" s="126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27" t="s">
        <v>73</v>
      </c>
      <c r="D224" s="128"/>
      <c r="E224" s="128"/>
      <c r="F224" s="128"/>
      <c r="G224" s="128"/>
      <c r="H224" s="128"/>
      <c r="I224" s="128"/>
      <c r="J224" s="128"/>
      <c r="K224" s="128"/>
      <c r="L224" s="129"/>
    </row>
    <row r="225" spans="2:12" s="43" customFormat="1" ht="15.75" thickBot="1" x14ac:dyDescent="0.3">
      <c r="B225" s="58" t="s">
        <v>40</v>
      </c>
      <c r="C225" s="130" t="s">
        <v>28</v>
      </c>
      <c r="D225" s="126"/>
      <c r="E225" s="130" t="s">
        <v>29</v>
      </c>
      <c r="F225" s="125"/>
      <c r="G225" s="130" t="s">
        <v>30</v>
      </c>
      <c r="H225" s="126"/>
      <c r="I225" s="125" t="s">
        <v>31</v>
      </c>
      <c r="J225" s="126"/>
      <c r="K225" s="125" t="s">
        <v>17</v>
      </c>
      <c r="L225" s="126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I98:J98"/>
    <mergeCell ref="K98:L98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3"/>
  <sheetViews>
    <sheetView showGridLines="0" workbookViewId="0">
      <pane ySplit="12" topLeftCell="A223" activePane="bottomLeft" state="frozen"/>
      <selection activeCell="D34" sqref="D34"/>
      <selection pane="bottomLeft" activeCell="B244" sqref="B244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1" t="s">
        <v>74</v>
      </c>
      <c r="D10" s="132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94">
        <v>45717</v>
      </c>
      <c r="C231" s="87">
        <v>44753026.469999976</v>
      </c>
      <c r="D231" s="83">
        <v>11116.381499999992</v>
      </c>
      <c r="E231" s="22">
        <v>4025.8627746807724</v>
      </c>
    </row>
    <row r="232" spans="2:5" x14ac:dyDescent="0.25">
      <c r="B232" s="110">
        <v>45748</v>
      </c>
      <c r="C232" s="108">
        <v>40667949.469999999</v>
      </c>
      <c r="D232" s="21">
        <v>10247.333999999999</v>
      </c>
      <c r="E232" s="20">
        <v>3968.6370591609489</v>
      </c>
    </row>
    <row r="233" spans="2:5" x14ac:dyDescent="0.25">
      <c r="B233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C2A25F5-084C-48AC-88FD-94FCE34B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2025-05-06T12:52:27Z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