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3- Otros/"/>
    </mc:Choice>
  </mc:AlternateContent>
  <xr:revisionPtr revIDLastSave="109" documentId="8_{B35B5A36-0DF9-46EF-A4F5-BFDF992F7D18}" xr6:coauthVersionLast="47" xr6:coauthVersionMax="47" xr10:uidLastSave="{DF7BE10F-D37C-448F-84F4-74731E2FF7D6}"/>
  <bookViews>
    <workbookView xWindow="-120" yWindow="-120" windowWidth="29040" windowHeight="15720" xr2:uid="{00000000-000D-0000-FFFF-FFFF00000000}"/>
  </bookViews>
  <sheets>
    <sheet name="maíz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2" l="1"/>
  <c r="O36" i="2"/>
  <c r="P36" i="2" s="1"/>
  <c r="O32" i="2"/>
  <c r="P32" i="2" s="1"/>
  <c r="O33" i="2"/>
  <c r="P33" i="2" s="1"/>
  <c r="O34" i="2"/>
  <c r="P34" i="2" s="1"/>
  <c r="O31" i="2"/>
  <c r="O30" i="2"/>
  <c r="P31" i="2" s="1"/>
  <c r="O29" i="2"/>
  <c r="P29" i="2" s="1"/>
  <c r="P30" i="2"/>
  <c r="O28" i="2"/>
  <c r="O27" i="2"/>
  <c r="P28" i="2" s="1"/>
  <c r="O26" i="2"/>
  <c r="O25" i="2"/>
  <c r="P26" i="2"/>
  <c r="O24" i="2"/>
  <c r="P25" i="2"/>
  <c r="O23" i="2"/>
  <c r="O22" i="2"/>
  <c r="P23" i="2" s="1"/>
  <c r="O15" i="2"/>
  <c r="O16" i="2"/>
  <c r="P16" i="2" s="1"/>
  <c r="O17" i="2"/>
  <c r="P17" i="2" s="1"/>
  <c r="O18" i="2"/>
  <c r="P18" i="2" s="1"/>
  <c r="O19" i="2"/>
  <c r="O20" i="2"/>
  <c r="O21" i="2"/>
  <c r="P21" i="2" s="1"/>
  <c r="P19" i="2"/>
  <c r="P27" i="2"/>
  <c r="P20" i="2"/>
  <c r="P24" i="2"/>
  <c r="P22" i="2" l="1"/>
  <c r="P35" i="2"/>
</calcChain>
</file>

<file path=xl/sharedStrings.xml><?xml version="1.0" encoding="utf-8"?>
<sst xmlns="http://schemas.openxmlformats.org/spreadsheetml/2006/main" count="31" uniqueCount="30">
  <si>
    <t>Precio del maíz en la Bolsa de Chicago</t>
  </si>
  <si>
    <t xml:space="preserve">US$/Ton </t>
  </si>
  <si>
    <t>Acceder al listado de datos</t>
  </si>
  <si>
    <t xml:space="preserve">Año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</si>
  <si>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</si>
  <si>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</si>
  <si>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</si>
  <si>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</si>
  <si>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</si>
  <si>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</si>
  <si>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</si>
  <si>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</si>
  <si>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</si>
  <si>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</si>
  <si>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</si>
  <si>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</si>
  <si>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Promedio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</si>
  <si>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</si>
  <si>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</si>
  <si>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</si>
  <si>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</si>
  <si>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</si>
  <si>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</si>
  <si>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</si>
  <si>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</si>
  <si>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 xml:space="preserve">Fuente: Banco Mundial </t>
  </si>
  <si>
    <t>Volver a hoja principal</t>
  </si>
  <si>
    <t>Fecha</t>
  </si>
  <si>
    <t>Valor (US$/ton)</t>
  </si>
  <si>
    <t>Fuente: Banco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</si>
</sst>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[$€-2]\ * #,##0.00_ ;_ [$€-2]\ * \-#,##0.00_ ;_ [$€-2]\ * &quot;-&quot;??_ "/>
    <numFmt numFmtId="168" formatCode="#,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8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168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18"/>
    <xf numFmtId="164" fontId="5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49">
    <xf numFmtId="0" fontId="0" fillId="0" borderId="0" xfId="0"/>
    <xf numFmtId="0" fontId="15" fillId="0" borderId="0" xfId="0" applyFont="1"/>
    <xf numFmtId="0" fontId="16" fillId="0" borderId="0" xfId="0" applyFont="1"/>
    <xf numFmtId="166" fontId="5" fillId="0" borderId="0" xfId="13" applyNumberFormat="1"/>
    <xf numFmtId="166" fontId="8" fillId="0" borderId="0" xfId="11" applyNumberFormat="1" applyAlignment="1" applyProtection="1"/>
    <xf numFmtId="0" fontId="14" fillId="0" borderId="0" xfId="0" applyFont="1" applyAlignment="1">
      <alignment wrapText="1"/>
    </xf>
    <xf numFmtId="17" fontId="0" fillId="0" borderId="1" xfId="0" applyNumberForma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8" fillId="0" borderId="0" xfId="11" applyAlignment="1" applyProtection="1"/>
    <xf numFmtId="166" fontId="5" fillId="0" borderId="4" xfId="13" applyNumberFormat="1" applyBorder="1"/>
    <xf numFmtId="166" fontId="5" fillId="0" borderId="5" xfId="13" applyNumberFormat="1" applyBorder="1"/>
    <xf numFmtId="166" fontId="5" fillId="0" borderId="6" xfId="13" applyNumberFormat="1" applyBorder="1"/>
    <xf numFmtId="0" fontId="0" fillId="0" borderId="0" xfId="0" applyAlignment="1">
      <alignment horizontal="center"/>
    </xf>
    <xf numFmtId="166" fontId="5" fillId="0" borderId="0" xfId="13" applyNumberForma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6" fontId="14" fillId="0" borderId="5" xfId="13" applyNumberFormat="1" applyFont="1" applyBorder="1" applyAlignment="1">
      <alignment horizontal="center" vertical="center" wrapText="1"/>
    </xf>
    <xf numFmtId="49" fontId="0" fillId="0" borderId="0" xfId="0" applyNumberFormat="1"/>
    <xf numFmtId="49" fontId="17" fillId="0" borderId="0" xfId="0" applyNumberFormat="1" applyFont="1"/>
    <xf numFmtId="49" fontId="14" fillId="0" borderId="7" xfId="0" applyNumberFormat="1" applyFont="1" applyBorder="1"/>
    <xf numFmtId="0" fontId="14" fillId="0" borderId="8" xfId="0" applyFont="1" applyBorder="1"/>
    <xf numFmtId="0" fontId="14" fillId="0" borderId="9" xfId="0" applyFont="1" applyBorder="1"/>
    <xf numFmtId="49" fontId="14" fillId="0" borderId="10" xfId="0" applyNumberFormat="1" applyFont="1" applyBorder="1"/>
    <xf numFmtId="165" fontId="14" fillId="0" borderId="11" xfId="0" applyNumberFormat="1" applyFont="1" applyBorder="1"/>
    <xf numFmtId="9" fontId="14" fillId="0" borderId="11" xfId="17" applyFont="1" applyBorder="1"/>
    <xf numFmtId="1" fontId="0" fillId="0" borderId="12" xfId="0" applyNumberFormat="1" applyBorder="1"/>
    <xf numFmtId="9" fontId="14" fillId="0" borderId="13" xfId="17" applyFont="1" applyBorder="1"/>
    <xf numFmtId="0" fontId="14" fillId="0" borderId="7" xfId="0" applyFont="1" applyBorder="1"/>
    <xf numFmtId="1" fontId="14" fillId="0" borderId="10" xfId="0" applyNumberFormat="1" applyFont="1" applyBorder="1"/>
    <xf numFmtId="1" fontId="14" fillId="0" borderId="14" xfId="0" applyNumberFormat="1" applyFont="1" applyBorder="1"/>
    <xf numFmtId="17" fontId="0" fillId="0" borderId="4" xfId="0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17" fontId="0" fillId="0" borderId="5" xfId="0" applyNumberFormat="1" applyBorder="1" applyAlignment="1">
      <alignment horizontal="center"/>
    </xf>
    <xf numFmtId="166" fontId="5" fillId="0" borderId="19" xfId="13" applyNumberFormat="1" applyBorder="1"/>
    <xf numFmtId="166" fontId="5" fillId="0" borderId="20" xfId="13" applyNumberFormat="1" applyBorder="1"/>
    <xf numFmtId="1" fontId="0" fillId="0" borderId="0" xfId="0" applyNumberFormat="1"/>
    <xf numFmtId="166" fontId="0" fillId="0" borderId="4" xfId="13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6" fontId="14" fillId="0" borderId="7" xfId="13" applyNumberFormat="1" applyFont="1" applyBorder="1" applyAlignment="1">
      <alignment horizontal="center"/>
    </xf>
    <xf numFmtId="0" fontId="0" fillId="0" borderId="9" xfId="0" applyBorder="1"/>
    <xf numFmtId="17" fontId="0" fillId="0" borderId="0" xfId="0" applyNumberFormat="1" applyBorder="1" applyAlignment="1">
      <alignment horizontal="center"/>
    </xf>
    <xf numFmtId="166" fontId="0" fillId="0" borderId="0" xfId="13" applyNumberFormat="1" applyFont="1" applyBorder="1"/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3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0</xdr:rowOff>
    </xdr:from>
    <xdr:to>
      <xdr:col>10</xdr:col>
      <xdr:colOff>561975</xdr:colOff>
      <xdr:row>7</xdr:row>
      <xdr:rowOff>142875</xdr:rowOff>
    </xdr:to>
    <xdr:pic>
      <xdr:nvPicPr>
        <xdr:cNvPr id="2254" name="Imagen 3">
          <a:extLst>
            <a:ext uri="{FF2B5EF4-FFF2-40B4-BE49-F238E27FC236}">
              <a16:creationId xmlns:a16="http://schemas.microsoft.com/office/drawing/2014/main" id="{613E8FF6-94D5-E15B-812C-0EFF50DE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0"/>
          <a:ext cx="2209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38100</xdr:rowOff>
    </xdr:from>
    <xdr:to>
      <xdr:col>2</xdr:col>
      <xdr:colOff>1495425</xdr:colOff>
      <xdr:row>7</xdr:row>
      <xdr:rowOff>180975</xdr:rowOff>
    </xdr:to>
    <xdr:pic>
      <xdr:nvPicPr>
        <xdr:cNvPr id="3227" name="Imagen 3">
          <a:extLst>
            <a:ext uri="{FF2B5EF4-FFF2-40B4-BE49-F238E27FC236}">
              <a16:creationId xmlns:a16="http://schemas.microsoft.com/office/drawing/2014/main" id="{57D71F35-46D1-02F5-2D33-35BC513B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8100"/>
          <a:ext cx="26860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P40"/>
  <sheetViews>
    <sheetView showGridLines="0" tabSelected="1" zoomScaleNormal="100" workbookViewId="0">
      <selection activeCell="C38" sqref="C38:I38"/>
    </sheetView>
  </sheetViews>
  <sheetFormatPr baseColWidth="10" defaultColWidth="9.140625" defaultRowHeight="15" x14ac:dyDescent="0.25"/>
  <cols>
    <col min="1" max="1" width="16" customWidth="1"/>
    <col min="2" max="2" width="9" style="17" customWidth="1"/>
    <col min="3" max="3" width="9" customWidth="1"/>
    <col min="4" max="4" width="8.140625" customWidth="1"/>
    <col min="5" max="5" width="9.140625" customWidth="1"/>
    <col min="6" max="6" width="8" customWidth="1"/>
    <col min="7" max="7" width="8.28515625" customWidth="1"/>
    <col min="8" max="8" width="8.42578125" customWidth="1"/>
    <col min="9" max="9" width="7.85546875" customWidth="1"/>
    <col min="10" max="10" width="8.28515625" customWidth="1"/>
    <col min="11" max="11" width="11.140625" customWidth="1"/>
    <col min="12" max="12" width="10.42578125" customWidth="1"/>
    <col min="13" max="13" width="10.7109375" customWidth="1"/>
    <col min="14" max="14" width="9.85546875" customWidth="1"/>
    <col min="15" max="15" width="10.28515625" customWidth="1"/>
    <col min="16" max="16" width="9.85546875" customWidth="1"/>
    <col min="17" max="256" width="11.42578125" customWidth="1"/>
  </cols>
  <sheetData>
    <row r="9" spans="2:16" ht="15.75" thickBot="1" x14ac:dyDescent="0.3"/>
    <row r="10" spans="2:16" ht="15.75" thickBot="1" x14ac:dyDescent="0.3">
      <c r="E10" s="2"/>
      <c r="G10" s="39" t="s">
        <v>0</v>
      </c>
      <c r="H10" s="40"/>
      <c r="I10" s="40"/>
      <c r="J10" s="40"/>
      <c r="K10" s="41"/>
      <c r="P10" s="2"/>
    </row>
    <row r="11" spans="2:16" x14ac:dyDescent="0.25">
      <c r="G11" s="42" t="s">
        <v>1</v>
      </c>
      <c r="H11" s="43"/>
      <c r="I11" s="43"/>
      <c r="J11" s="43"/>
      <c r="K11" s="44"/>
      <c r="L11" s="9" t="s">
        <v>2</v>
      </c>
    </row>
    <row r="13" spans="2:16" ht="15.75" thickBot="1" x14ac:dyDescent="0.3"/>
    <row r="14" spans="2:16" ht="15.75" thickBot="1" x14ac:dyDescent="0.3">
      <c r="B14" s="19" t="s">
        <v>3</v>
      </c>
      <c r="C14" s="20" t="s">
        <v>4</v>
      </c>
      <c r="D14" s="20" t="s">
        <v>5</v>
      </c>
      <c r="E14" s="20" t="s">
        <v>6</v>
      </c>
      <c r="F14" s="20" t="s">
        <v>7</v>
      </c>
      <c r="G14" s="20" t="s">
        <v>8</v>
      </c>
      <c r="H14" s="20" t="s">
        <v>9</v>
      </c>
      <c r="I14" s="20" t="s">
        <v>10</v>
      </c>
      <c r="J14" s="20" t="s">
        <v>11</v>
      </c>
      <c r="K14" s="20" t="s">
        <v>12</v>
      </c>
      <c r="L14" s="20" t="s">
        <v>13</v>
      </c>
      <c r="M14" s="20" t="s">
        <v>14</v>
      </c>
      <c r="N14" s="20" t="s">
        <v>15</v>
      </c>
      <c r="O14" s="27" t="s">
        <v>16</v>
      </c>
      <c r="P14" s="21" t="s">
        <v>17</v>
      </c>
    </row>
    <row r="15" spans="2:16" x14ac:dyDescent="0.25">
      <c r="B15" s="22">
        <v>2002</v>
      </c>
      <c r="C15" s="37">
        <v>82.68</v>
      </c>
      <c r="D15" s="37">
        <v>80.540000000000006</v>
      </c>
      <c r="E15" s="37">
        <v>79.569999999999993</v>
      </c>
      <c r="F15" s="37">
        <v>78.209999999999994</v>
      </c>
      <c r="G15" s="37">
        <v>78.64</v>
      </c>
      <c r="H15" s="37">
        <v>83.44</v>
      </c>
      <c r="I15" s="37">
        <v>88.2</v>
      </c>
      <c r="J15" s="37">
        <v>102.12</v>
      </c>
      <c r="K15" s="37">
        <v>107.47</v>
      </c>
      <c r="L15" s="37">
        <v>99.37</v>
      </c>
      <c r="M15" s="37">
        <v>95.55</v>
      </c>
      <c r="N15" s="37">
        <v>93</v>
      </c>
      <c r="O15" s="28">
        <f t="shared" ref="O15:O23" si="0">AVERAGE(C15:N15)</f>
        <v>89.06583333333333</v>
      </c>
      <c r="P15" s="23"/>
    </row>
    <row r="16" spans="2:16" x14ac:dyDescent="0.25">
      <c r="B16" s="22">
        <v>2003</v>
      </c>
      <c r="C16" s="37">
        <v>92.83</v>
      </c>
      <c r="D16" s="37">
        <v>93.03</v>
      </c>
      <c r="E16" s="37">
        <v>92.98</v>
      </c>
      <c r="F16" s="37">
        <v>93.9</v>
      </c>
      <c r="G16" s="37">
        <v>97.03</v>
      </c>
      <c r="H16" s="37">
        <v>94.26</v>
      </c>
      <c r="I16" s="37">
        <v>89.17</v>
      </c>
      <c r="J16" s="37">
        <v>86.83</v>
      </c>
      <c r="K16" s="37">
        <v>92.18</v>
      </c>
      <c r="L16" s="37">
        <v>88.8</v>
      </c>
      <c r="M16" s="37">
        <v>93.31</v>
      </c>
      <c r="N16" s="37">
        <v>97.94</v>
      </c>
      <c r="O16" s="28">
        <f t="shared" si="0"/>
        <v>92.688333333333333</v>
      </c>
      <c r="P16" s="24">
        <f t="shared" ref="P16:P29" si="1">O16/O15-1</f>
        <v>4.0672161977563404E-2</v>
      </c>
    </row>
    <row r="17" spans="2:16" x14ac:dyDescent="0.25">
      <c r="B17" s="22">
        <v>2004</v>
      </c>
      <c r="C17" s="37">
        <v>105</v>
      </c>
      <c r="D17" s="37">
        <v>111.4</v>
      </c>
      <c r="E17" s="37">
        <v>114.8</v>
      </c>
      <c r="F17" s="37">
        <v>124.23</v>
      </c>
      <c r="G17" s="37">
        <v>119.09</v>
      </c>
      <c r="H17" s="37">
        <v>112.68</v>
      </c>
      <c r="I17" s="37">
        <v>97.4</v>
      </c>
      <c r="J17" s="37">
        <v>88.5</v>
      </c>
      <c r="K17" s="37">
        <v>86</v>
      </c>
      <c r="L17" s="37">
        <v>80.64</v>
      </c>
      <c r="M17" s="37">
        <v>78.31</v>
      </c>
      <c r="N17" s="37">
        <v>76.680000000000007</v>
      </c>
      <c r="O17" s="28">
        <f t="shared" si="0"/>
        <v>99.560833333333335</v>
      </c>
      <c r="P17" s="24">
        <f t="shared" si="1"/>
        <v>7.4146332691996442E-2</v>
      </c>
    </row>
    <row r="18" spans="2:16" x14ac:dyDescent="0.25">
      <c r="B18" s="22">
        <v>2005</v>
      </c>
      <c r="C18" s="37">
        <v>78.77</v>
      </c>
      <c r="D18" s="37">
        <v>78.87</v>
      </c>
      <c r="E18" s="37">
        <v>82.9</v>
      </c>
      <c r="F18" s="37">
        <v>81.84</v>
      </c>
      <c r="G18" s="37">
        <v>78.17</v>
      </c>
      <c r="H18" s="37">
        <v>87.33</v>
      </c>
      <c r="I18" s="37">
        <v>90.74</v>
      </c>
      <c r="J18" s="37">
        <v>84.71</v>
      </c>
      <c r="K18" s="37">
        <v>79.64</v>
      </c>
      <c r="L18" s="37">
        <v>79.55</v>
      </c>
      <c r="M18" s="37">
        <v>75.98</v>
      </c>
      <c r="N18" s="37">
        <v>75.28</v>
      </c>
      <c r="O18" s="28">
        <f t="shared" si="0"/>
        <v>81.148333333333326</v>
      </c>
      <c r="P18" s="24">
        <f t="shared" si="1"/>
        <v>-0.18493718245963531</v>
      </c>
    </row>
    <row r="19" spans="2:16" x14ac:dyDescent="0.25">
      <c r="B19" s="22">
        <v>2006</v>
      </c>
      <c r="C19" s="37">
        <v>84.01</v>
      </c>
      <c r="D19" s="37">
        <v>87.79</v>
      </c>
      <c r="E19" s="37">
        <v>87.91</v>
      </c>
      <c r="F19" s="37">
        <v>93.22</v>
      </c>
      <c r="G19" s="37">
        <v>91.93</v>
      </c>
      <c r="H19" s="37">
        <v>93.75</v>
      </c>
      <c r="I19" s="37">
        <v>97.8</v>
      </c>
      <c r="J19" s="37">
        <v>90.46</v>
      </c>
      <c r="K19" s="37">
        <v>89.53</v>
      </c>
      <c r="L19" s="37">
        <v>119.39</v>
      </c>
      <c r="M19" s="37">
        <v>140.08000000000001</v>
      </c>
      <c r="N19" s="37">
        <v>141.59</v>
      </c>
      <c r="O19" s="28">
        <f t="shared" si="0"/>
        <v>101.455</v>
      </c>
      <c r="P19" s="24">
        <f t="shared" si="1"/>
        <v>0.25024132760993245</v>
      </c>
    </row>
    <row r="20" spans="2:16" x14ac:dyDescent="0.25">
      <c r="B20" s="22">
        <v>2007</v>
      </c>
      <c r="C20" s="37">
        <v>153.88</v>
      </c>
      <c r="D20" s="37">
        <v>161.88999999999999</v>
      </c>
      <c r="E20" s="37">
        <v>160.63</v>
      </c>
      <c r="F20" s="37">
        <v>142.34</v>
      </c>
      <c r="G20" s="37">
        <v>143.53</v>
      </c>
      <c r="H20" s="37">
        <v>149.97999999999999</v>
      </c>
      <c r="I20" s="37">
        <v>131.27000000000001</v>
      </c>
      <c r="J20" s="37">
        <v>130.26</v>
      </c>
      <c r="K20" s="37">
        <v>130.41</v>
      </c>
      <c r="L20" s="37">
        <v>140.88</v>
      </c>
      <c r="M20" s="37">
        <v>150.21</v>
      </c>
      <c r="N20" s="37">
        <v>158.68</v>
      </c>
      <c r="O20" s="28">
        <f t="shared" si="0"/>
        <v>146.16333333333336</v>
      </c>
      <c r="P20" s="24">
        <f t="shared" si="1"/>
        <v>0.44067156210471015</v>
      </c>
    </row>
    <row r="21" spans="2:16" x14ac:dyDescent="0.25">
      <c r="B21" s="22">
        <v>2008</v>
      </c>
      <c r="C21" s="37">
        <v>192.34</v>
      </c>
      <c r="D21" s="37">
        <v>203.17</v>
      </c>
      <c r="E21" s="37">
        <v>217.61</v>
      </c>
      <c r="F21" s="37">
        <v>233.6</v>
      </c>
      <c r="G21" s="37">
        <v>236.75</v>
      </c>
      <c r="H21" s="37">
        <v>275.14</v>
      </c>
      <c r="I21" s="37">
        <v>276.39999999999998</v>
      </c>
      <c r="J21" s="37">
        <v>216.26</v>
      </c>
      <c r="K21" s="37">
        <v>211.49</v>
      </c>
      <c r="L21" s="37">
        <v>162.44</v>
      </c>
      <c r="M21" s="37">
        <v>147.16</v>
      </c>
      <c r="N21" s="37">
        <v>128.33000000000001</v>
      </c>
      <c r="O21" s="28">
        <f t="shared" si="0"/>
        <v>208.39083333333335</v>
      </c>
      <c r="P21" s="24">
        <f t="shared" si="1"/>
        <v>0.42573946954320507</v>
      </c>
    </row>
    <row r="22" spans="2:16" x14ac:dyDescent="0.25">
      <c r="B22" s="22">
        <v>2009</v>
      </c>
      <c r="C22" s="37">
        <v>153.91</v>
      </c>
      <c r="D22" s="37">
        <v>142.47</v>
      </c>
      <c r="E22" s="37">
        <v>140.78</v>
      </c>
      <c r="F22" s="37">
        <v>152.44</v>
      </c>
      <c r="G22" s="37">
        <v>161.26</v>
      </c>
      <c r="H22" s="37">
        <v>162.38</v>
      </c>
      <c r="I22" s="37">
        <v>136.19</v>
      </c>
      <c r="J22" s="37">
        <v>128.79</v>
      </c>
      <c r="K22" s="37">
        <v>121.35</v>
      </c>
      <c r="L22" s="37">
        <v>146.44999999999999</v>
      </c>
      <c r="M22" s="37">
        <v>153.51</v>
      </c>
      <c r="N22" s="37">
        <v>150.19999999999999</v>
      </c>
      <c r="O22" s="28">
        <f t="shared" si="0"/>
        <v>145.81083333333331</v>
      </c>
      <c r="P22" s="24">
        <f t="shared" si="1"/>
        <v>-0.30030111689173811</v>
      </c>
    </row>
    <row r="23" spans="2:16" x14ac:dyDescent="0.25">
      <c r="B23" s="22">
        <v>2010</v>
      </c>
      <c r="C23" s="37">
        <v>151.91</v>
      </c>
      <c r="D23" s="37">
        <v>142.82</v>
      </c>
      <c r="E23" s="37">
        <v>143.38</v>
      </c>
      <c r="F23" s="37">
        <v>139</v>
      </c>
      <c r="G23" s="37">
        <v>143.36000000000001</v>
      </c>
      <c r="H23" s="37">
        <v>136.52000000000001</v>
      </c>
      <c r="I23" s="37">
        <v>145.5</v>
      </c>
      <c r="J23" s="37">
        <v>160.86000000000001</v>
      </c>
      <c r="K23" s="37">
        <v>178.53</v>
      </c>
      <c r="L23" s="37">
        <v>214</v>
      </c>
      <c r="M23" s="37">
        <v>217.41</v>
      </c>
      <c r="N23" s="37">
        <v>219.76</v>
      </c>
      <c r="O23" s="28">
        <f t="shared" si="0"/>
        <v>166.08750000000001</v>
      </c>
      <c r="P23" s="24">
        <f t="shared" si="1"/>
        <v>0.13906145519594482</v>
      </c>
    </row>
    <row r="24" spans="2:16" x14ac:dyDescent="0.25">
      <c r="B24" s="22">
        <v>2011</v>
      </c>
      <c r="C24" s="37">
        <v>250.08</v>
      </c>
      <c r="D24" s="37">
        <v>271.82</v>
      </c>
      <c r="E24" s="37">
        <v>275.43</v>
      </c>
      <c r="F24" s="37">
        <v>296.48</v>
      </c>
      <c r="G24" s="37">
        <v>275.70999999999998</v>
      </c>
      <c r="H24" s="37">
        <v>283.74</v>
      </c>
      <c r="I24" s="37">
        <v>267.44</v>
      </c>
      <c r="J24" s="37">
        <v>280.85000000000002</v>
      </c>
      <c r="K24" s="37">
        <v>287.3</v>
      </c>
      <c r="L24" s="37">
        <v>248.85</v>
      </c>
      <c r="M24" s="37">
        <v>246.85</v>
      </c>
      <c r="N24" s="37">
        <v>230.64</v>
      </c>
      <c r="O24" s="28">
        <f t="shared" ref="O24:O29" si="2">AVERAGE(C24:N24)</f>
        <v>267.9325</v>
      </c>
      <c r="P24" s="24">
        <f t="shared" si="1"/>
        <v>0.61320087303379234</v>
      </c>
    </row>
    <row r="25" spans="2:16" x14ac:dyDescent="0.25">
      <c r="B25" s="22">
        <v>2012</v>
      </c>
      <c r="C25" s="37">
        <v>248.4</v>
      </c>
      <c r="D25" s="37">
        <v>252.11</v>
      </c>
      <c r="E25" s="37">
        <v>259.62</v>
      </c>
      <c r="F25" s="37">
        <v>249.57</v>
      </c>
      <c r="G25" s="37">
        <v>253.09</v>
      </c>
      <c r="H25" s="37">
        <v>237.46</v>
      </c>
      <c r="I25" s="37">
        <v>294.67</v>
      </c>
      <c r="J25" s="37">
        <v>316.33999999999997</v>
      </c>
      <c r="K25" s="37">
        <v>309.58999999999997</v>
      </c>
      <c r="L25" s="37">
        <v>295.27</v>
      </c>
      <c r="M25" s="37">
        <v>295.27</v>
      </c>
      <c r="N25" s="37">
        <v>288.66000000000003</v>
      </c>
      <c r="O25" s="28">
        <f t="shared" si="2"/>
        <v>275.00416666666666</v>
      </c>
      <c r="P25" s="24">
        <f t="shared" si="1"/>
        <v>2.6393463527816463E-2</v>
      </c>
    </row>
    <row r="26" spans="2:16" x14ac:dyDescent="0.25">
      <c r="B26" s="22">
        <v>2013</v>
      </c>
      <c r="C26" s="37">
        <v>281.35000000000002</v>
      </c>
      <c r="D26" s="37">
        <v>278.33999999999997</v>
      </c>
      <c r="E26" s="37">
        <v>286.33</v>
      </c>
      <c r="F26" s="37">
        <v>255.3</v>
      </c>
      <c r="G26" s="37">
        <v>272.27</v>
      </c>
      <c r="H26" s="37">
        <v>260.72000000000003</v>
      </c>
      <c r="I26" s="37">
        <v>271.86</v>
      </c>
      <c r="J26" s="37">
        <v>190.21</v>
      </c>
      <c r="K26" s="37">
        <v>189.57</v>
      </c>
      <c r="L26" s="37">
        <v>172.89</v>
      </c>
      <c r="M26" s="37">
        <v>166.53</v>
      </c>
      <c r="N26" s="37">
        <v>167.21</v>
      </c>
      <c r="O26" s="28">
        <f t="shared" si="2"/>
        <v>232.71500000000003</v>
      </c>
      <c r="P26" s="24">
        <f t="shared" si="1"/>
        <v>-0.15377645793245542</v>
      </c>
    </row>
    <row r="27" spans="2:16" x14ac:dyDescent="0.25">
      <c r="B27" s="22">
        <v>2014</v>
      </c>
      <c r="C27" s="37">
        <v>168.2</v>
      </c>
      <c r="D27" s="37">
        <v>176.09</v>
      </c>
      <c r="E27" s="37">
        <v>187.92</v>
      </c>
      <c r="F27" s="37">
        <v>197.71</v>
      </c>
      <c r="G27" s="37">
        <v>198.33</v>
      </c>
      <c r="H27" s="37">
        <v>175.84</v>
      </c>
      <c r="I27" s="37">
        <v>160.56</v>
      </c>
      <c r="J27" s="37">
        <v>141.44999999999999</v>
      </c>
      <c r="K27" s="37">
        <v>134.05000000000001</v>
      </c>
      <c r="L27" s="37">
        <v>137.56</v>
      </c>
      <c r="M27" s="37">
        <v>146.91</v>
      </c>
      <c r="N27" s="37">
        <v>149.55000000000001</v>
      </c>
      <c r="O27" s="28">
        <f t="shared" si="2"/>
        <v>164.51416666666665</v>
      </c>
      <c r="P27" s="24">
        <f t="shared" si="1"/>
        <v>-0.29306591037678431</v>
      </c>
    </row>
    <row r="28" spans="2:16" x14ac:dyDescent="0.25">
      <c r="B28" s="22" t="s">
        <v>18</v>
      </c>
      <c r="C28" s="37">
        <v>152.79</v>
      </c>
      <c r="D28" s="37">
        <v>151.05000000000001</v>
      </c>
      <c r="E28" s="37">
        <v>149.82</v>
      </c>
      <c r="F28" s="37">
        <v>147.22999999999999</v>
      </c>
      <c r="G28" s="37">
        <v>141.52000000000001</v>
      </c>
      <c r="H28" s="37">
        <v>143.44999999999999</v>
      </c>
      <c r="I28" s="37">
        <v>165.78</v>
      </c>
      <c r="J28" s="37">
        <v>144.76</v>
      </c>
      <c r="K28" s="37">
        <v>141.46</v>
      </c>
      <c r="L28" s="37">
        <v>150.81</v>
      </c>
      <c r="M28" s="37">
        <v>144.24</v>
      </c>
      <c r="N28" s="37">
        <v>144.21</v>
      </c>
      <c r="O28" s="28">
        <f t="shared" si="2"/>
        <v>148.09333333333333</v>
      </c>
      <c r="P28" s="24">
        <f t="shared" si="1"/>
        <v>-9.9814099089743924E-2</v>
      </c>
    </row>
    <row r="29" spans="2:16" x14ac:dyDescent="0.25">
      <c r="B29" s="22" t="s">
        <v>19</v>
      </c>
      <c r="C29" s="37">
        <v>142.44999999999999</v>
      </c>
      <c r="D29" s="37">
        <v>143.1</v>
      </c>
      <c r="E29" s="37">
        <v>141.11000000000001</v>
      </c>
      <c r="F29" s="37">
        <v>146.72</v>
      </c>
      <c r="G29" s="37">
        <v>148.69</v>
      </c>
      <c r="H29" s="37">
        <v>161.51</v>
      </c>
      <c r="I29" s="37">
        <v>161.76</v>
      </c>
      <c r="J29" s="37">
        <v>150.16</v>
      </c>
      <c r="K29" s="37">
        <v>148.43</v>
      </c>
      <c r="L29" s="37">
        <v>152.58000000000001</v>
      </c>
      <c r="M29" s="37">
        <v>151.30000000000001</v>
      </c>
      <c r="N29" s="37">
        <v>152.66999999999999</v>
      </c>
      <c r="O29" s="28">
        <f t="shared" si="2"/>
        <v>150.04</v>
      </c>
      <c r="P29" s="24">
        <f t="shared" si="1"/>
        <v>1.3144863599531709E-2</v>
      </c>
    </row>
    <row r="30" spans="2:16" x14ac:dyDescent="0.25">
      <c r="B30" s="22" t="s">
        <v>20</v>
      </c>
      <c r="C30" s="37">
        <v>159.99</v>
      </c>
      <c r="D30" s="37">
        <v>162.88</v>
      </c>
      <c r="E30" s="37">
        <v>158.96</v>
      </c>
      <c r="F30" s="37">
        <v>156.44</v>
      </c>
      <c r="G30" s="37">
        <v>158.59</v>
      </c>
      <c r="H30" s="37">
        <v>157.93</v>
      </c>
      <c r="I30" s="37">
        <v>157.51</v>
      </c>
      <c r="J30" s="37">
        <v>148.5</v>
      </c>
      <c r="K30" s="37">
        <v>147.29</v>
      </c>
      <c r="L30" s="37">
        <v>148.62</v>
      </c>
      <c r="M30" s="37">
        <v>148.69999999999999</v>
      </c>
      <c r="N30" s="37">
        <v>148.97999999999999</v>
      </c>
      <c r="O30" s="28">
        <f t="shared" ref="O30:O36" si="3">AVERAGE(C30:N30)</f>
        <v>154.5325</v>
      </c>
      <c r="P30" s="24">
        <f t="shared" ref="P30:P36" si="4">O30/O29-1</f>
        <v>2.9942015462543381E-2</v>
      </c>
    </row>
    <row r="31" spans="2:16" x14ac:dyDescent="0.25">
      <c r="B31" s="22" t="s">
        <v>21</v>
      </c>
      <c r="C31" s="37">
        <v>155.84</v>
      </c>
      <c r="D31" s="37">
        <v>163.36000000000001</v>
      </c>
      <c r="E31" s="37">
        <v>172</v>
      </c>
      <c r="F31" s="37">
        <v>175.6</v>
      </c>
      <c r="G31" s="37">
        <v>179.09</v>
      </c>
      <c r="H31" s="37">
        <v>165.07300000000001</v>
      </c>
      <c r="I31" s="37">
        <v>156.46</v>
      </c>
      <c r="J31" s="37">
        <v>162.37</v>
      </c>
      <c r="K31" s="37">
        <v>154.80000000000001</v>
      </c>
      <c r="L31" s="37">
        <v>160.26</v>
      </c>
      <c r="M31" s="37">
        <v>160.69</v>
      </c>
      <c r="N31" s="37">
        <v>167.44</v>
      </c>
      <c r="O31" s="28">
        <f t="shared" si="3"/>
        <v>164.41525000000001</v>
      </c>
      <c r="P31" s="24">
        <f t="shared" si="4"/>
        <v>6.3952566612201389E-2</v>
      </c>
    </row>
    <row r="32" spans="2:16" x14ac:dyDescent="0.25">
      <c r="B32" s="22" t="s">
        <v>22</v>
      </c>
      <c r="C32" s="37">
        <v>166.74</v>
      </c>
      <c r="D32" s="37">
        <v>169.52</v>
      </c>
      <c r="E32" s="37">
        <v>165.03</v>
      </c>
      <c r="F32" s="37">
        <v>161.49</v>
      </c>
      <c r="G32" s="37">
        <v>171.08</v>
      </c>
      <c r="H32" s="37">
        <v>195.08</v>
      </c>
      <c r="I32" s="37">
        <v>189.42</v>
      </c>
      <c r="J32" s="37">
        <v>163.59</v>
      </c>
      <c r="K32" s="37">
        <v>157.26</v>
      </c>
      <c r="L32" s="37">
        <v>167.15</v>
      </c>
      <c r="M32" s="37">
        <v>166.33</v>
      </c>
      <c r="N32" s="37">
        <v>166.96</v>
      </c>
      <c r="O32" s="28">
        <f t="shared" si="3"/>
        <v>169.97083333333333</v>
      </c>
      <c r="P32" s="24">
        <f t="shared" si="4"/>
        <v>3.3789951560657006E-2</v>
      </c>
    </row>
    <row r="33" spans="2:16" x14ac:dyDescent="0.25">
      <c r="B33" s="22" t="s">
        <v>23</v>
      </c>
      <c r="C33" s="37">
        <v>171.79</v>
      </c>
      <c r="D33" s="37">
        <v>168.71</v>
      </c>
      <c r="E33" s="37">
        <v>162.41999999999999</v>
      </c>
      <c r="F33" s="37">
        <v>146.91</v>
      </c>
      <c r="G33" s="37">
        <v>143.91</v>
      </c>
      <c r="H33" s="37">
        <v>147.99</v>
      </c>
      <c r="I33" s="37">
        <v>152.55000000000001</v>
      </c>
      <c r="J33" s="37">
        <v>143.71</v>
      </c>
      <c r="K33" s="37">
        <v>166.14</v>
      </c>
      <c r="L33" s="37">
        <v>186.75</v>
      </c>
      <c r="M33" s="37">
        <v>190.38</v>
      </c>
      <c r="N33" s="37">
        <v>198.77</v>
      </c>
      <c r="O33" s="28">
        <f t="shared" si="3"/>
        <v>165.00250000000003</v>
      </c>
      <c r="P33" s="24">
        <f t="shared" si="4"/>
        <v>-2.9230505233740933E-2</v>
      </c>
    </row>
    <row r="34" spans="2:16" x14ac:dyDescent="0.25">
      <c r="B34" s="22" t="s">
        <v>24</v>
      </c>
      <c r="C34" s="37">
        <v>234.47</v>
      </c>
      <c r="D34" s="37">
        <v>245.24</v>
      </c>
      <c r="E34" s="37">
        <v>245.17</v>
      </c>
      <c r="F34" s="37">
        <v>268.23</v>
      </c>
      <c r="G34" s="37">
        <v>305.31</v>
      </c>
      <c r="H34" s="37">
        <v>291.89999999999998</v>
      </c>
      <c r="I34" s="37">
        <v>276.52999999999997</v>
      </c>
      <c r="J34" s="37">
        <v>256.61</v>
      </c>
      <c r="K34" s="37">
        <v>230.8</v>
      </c>
      <c r="L34" s="37">
        <v>239.65</v>
      </c>
      <c r="M34" s="37">
        <v>248.72</v>
      </c>
      <c r="N34" s="37">
        <v>264.54000000000002</v>
      </c>
      <c r="O34" s="28">
        <f t="shared" si="3"/>
        <v>258.93083333333334</v>
      </c>
      <c r="P34" s="24">
        <f t="shared" si="4"/>
        <v>0.56925400120200176</v>
      </c>
    </row>
    <row r="35" spans="2:16" x14ac:dyDescent="0.25">
      <c r="B35" s="32">
        <v>2022</v>
      </c>
      <c r="C35" s="37">
        <v>276.62</v>
      </c>
      <c r="D35" s="37">
        <v>292.62</v>
      </c>
      <c r="E35" s="37">
        <v>335.53</v>
      </c>
      <c r="F35" s="37">
        <v>348.17</v>
      </c>
      <c r="G35" s="37">
        <v>344.84005919999998</v>
      </c>
      <c r="H35" s="37">
        <v>335.71455680000003</v>
      </c>
      <c r="I35" s="37">
        <v>322.96719839999997</v>
      </c>
      <c r="J35" s="37">
        <v>289.8350896</v>
      </c>
      <c r="K35" s="37">
        <v>312.48743680000001</v>
      </c>
      <c r="L35" s="37">
        <v>343.56</v>
      </c>
      <c r="M35" s="37">
        <v>320.92</v>
      </c>
      <c r="N35" s="37">
        <v>302.25</v>
      </c>
      <c r="O35" s="28">
        <f t="shared" si="3"/>
        <v>318.79286173333338</v>
      </c>
      <c r="P35" s="24">
        <f t="shared" si="4"/>
        <v>0.23118926251218963</v>
      </c>
    </row>
    <row r="36" spans="2:16" x14ac:dyDescent="0.25">
      <c r="B36" s="32">
        <v>2023</v>
      </c>
      <c r="C36" s="37">
        <v>302.77999999999997</v>
      </c>
      <c r="D36" s="37">
        <v>298.18</v>
      </c>
      <c r="E36" s="37">
        <v>282.48902079999999</v>
      </c>
      <c r="F36" s="37">
        <v>291.11454959999998</v>
      </c>
      <c r="G36" s="37">
        <v>268.14</v>
      </c>
      <c r="H36" s="37">
        <v>266.87</v>
      </c>
      <c r="I36" s="37">
        <v>242.38</v>
      </c>
      <c r="J36" s="37">
        <v>207.61</v>
      </c>
      <c r="K36" s="37">
        <v>223.81</v>
      </c>
      <c r="L36" s="37">
        <v>230.7</v>
      </c>
      <c r="M36" s="37">
        <v>211.26</v>
      </c>
      <c r="N36" s="37">
        <v>206.55</v>
      </c>
      <c r="O36" s="28">
        <f t="shared" si="3"/>
        <v>252.65696420000003</v>
      </c>
      <c r="P36" s="24">
        <f t="shared" si="4"/>
        <v>-0.20745727232956446</v>
      </c>
    </row>
    <row r="37" spans="2:16" x14ac:dyDescent="0.25">
      <c r="B37" s="32">
        <v>2024</v>
      </c>
      <c r="C37" s="37">
        <v>198.62</v>
      </c>
      <c r="D37" s="37">
        <v>189.13</v>
      </c>
      <c r="E37" s="37">
        <v>190.57</v>
      </c>
      <c r="F37" s="37">
        <v>191.65</v>
      </c>
      <c r="G37" s="37">
        <v>197.79</v>
      </c>
      <c r="H37" s="37">
        <v>192.506708</v>
      </c>
      <c r="I37" s="37">
        <v>177.43</v>
      </c>
      <c r="J37" s="37">
        <v>170.32475727273001</v>
      </c>
      <c r="K37" s="37">
        <v>184.96715420690001</v>
      </c>
      <c r="L37" s="37">
        <v>190.34</v>
      </c>
      <c r="M37" s="37">
        <v>201.33</v>
      </c>
      <c r="N37" s="37">
        <v>202.6</v>
      </c>
      <c r="O37" s="28">
        <v>190.60488495663583</v>
      </c>
      <c r="P37" s="24">
        <v>-0.24559813516260165</v>
      </c>
    </row>
    <row r="38" spans="2:16" ht="15.75" thickBot="1" x14ac:dyDescent="0.3">
      <c r="B38" s="33">
        <v>2025</v>
      </c>
      <c r="C38" s="25">
        <v>214.43704863636</v>
      </c>
      <c r="D38" s="25">
        <v>220.87520000000001</v>
      </c>
      <c r="E38" s="25">
        <v>207.41311999999999</v>
      </c>
      <c r="F38" s="25">
        <v>215.00062956522001</v>
      </c>
      <c r="G38" s="25">
        <v>203.87293109647001</v>
      </c>
      <c r="H38" s="25">
        <v>196.07200262857</v>
      </c>
      <c r="I38" s="25">
        <v>191.99433954509999</v>
      </c>
      <c r="J38" s="25"/>
      <c r="K38" s="25"/>
      <c r="L38" s="25"/>
      <c r="M38" s="25"/>
      <c r="N38" s="25"/>
      <c r="O38" s="29"/>
      <c r="P38" s="26"/>
    </row>
    <row r="39" spans="2:16" x14ac:dyDescent="0.25">
      <c r="B39" s="18" t="s">
        <v>25</v>
      </c>
    </row>
    <row r="40" spans="2:16" x14ac:dyDescent="0.25">
      <c r="E40" s="1"/>
    </row>
  </sheetData>
  <mergeCells count="2">
    <mergeCell ref="G10:K10"/>
    <mergeCell ref="G11:K11"/>
  </mergeCells>
  <phoneticPr fontId="3" type="noConversion"/>
  <hyperlinks>
    <hyperlink ref="L11" location="'Listado Datos'!A1" display="Acceder al listado de datos" xr:uid="{00000000-0004-0000-0000-000000000000}"/>
  </hyperlinks>
  <pageMargins left="0.31496062992125984" right="0.31496062992125984" top="0.74803149606299213" bottom="0.74803149606299213" header="0.31496062992125984" footer="0.31496062992125984"/>
  <pageSetup orientation="landscape"/>
  <ignoredErrors>
    <ignoredError sqref="O15:O27" formulaRange="1"/>
    <ignoredError sqref="B28:B3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D299"/>
  <sheetViews>
    <sheetView showGridLines="0" workbookViewId="0">
      <pane ySplit="12" topLeftCell="A282" activePane="bottomLeft" state="frozen"/>
      <selection pane="bottomLeft" activeCell="F288" sqref="F288"/>
    </sheetView>
  </sheetViews>
  <sheetFormatPr baseColWidth="10" defaultColWidth="9.140625" defaultRowHeight="15" x14ac:dyDescent="0.25"/>
  <cols>
    <col min="1" max="1" width="33" customWidth="1"/>
    <col min="2" max="2" width="25.7109375" customWidth="1"/>
    <col min="3" max="3" width="28.7109375" style="3" customWidth="1"/>
    <col min="4" max="4" width="26.85546875" style="3" customWidth="1"/>
    <col min="5" max="256" width="11.42578125" customWidth="1"/>
  </cols>
  <sheetData>
    <row r="9" spans="2:4" ht="15.75" thickBot="1" x14ac:dyDescent="0.3"/>
    <row r="10" spans="2:4" ht="15.75" thickBot="1" x14ac:dyDescent="0.3">
      <c r="B10" s="45" t="s">
        <v>0</v>
      </c>
      <c r="C10" s="46"/>
      <c r="D10" s="4" t="s">
        <v>26</v>
      </c>
    </row>
    <row r="11" spans="2:4" x14ac:dyDescent="0.25">
      <c r="B11" s="13"/>
      <c r="C11" s="14"/>
    </row>
    <row r="12" spans="2:4" s="5" customFormat="1" x14ac:dyDescent="0.25">
      <c r="B12" s="15" t="s">
        <v>27</v>
      </c>
      <c r="C12" s="16" t="s">
        <v>28</v>
      </c>
      <c r="D12" s="3"/>
    </row>
    <row r="13" spans="2:4" x14ac:dyDescent="0.25">
      <c r="B13" s="6">
        <v>37257</v>
      </c>
      <c r="C13" s="11">
        <v>82.68</v>
      </c>
    </row>
    <row r="14" spans="2:4" x14ac:dyDescent="0.25">
      <c r="B14" s="7">
        <v>37288</v>
      </c>
      <c r="C14" s="10">
        <v>80.540000000000006</v>
      </c>
    </row>
    <row r="15" spans="2:4" x14ac:dyDescent="0.25">
      <c r="B15" s="7">
        <v>37316</v>
      </c>
      <c r="C15" s="10">
        <v>79.569999999999993</v>
      </c>
    </row>
    <row r="16" spans="2:4" x14ac:dyDescent="0.25">
      <c r="B16" s="7">
        <v>37347</v>
      </c>
      <c r="C16" s="10">
        <v>78.209999999999994</v>
      </c>
    </row>
    <row r="17" spans="2:3" x14ac:dyDescent="0.25">
      <c r="B17" s="7">
        <v>37377</v>
      </c>
      <c r="C17" s="10">
        <v>78.64</v>
      </c>
    </row>
    <row r="18" spans="2:3" x14ac:dyDescent="0.25">
      <c r="B18" s="7">
        <v>37408</v>
      </c>
      <c r="C18" s="10">
        <v>83.44</v>
      </c>
    </row>
    <row r="19" spans="2:3" x14ac:dyDescent="0.25">
      <c r="B19" s="7">
        <v>37438</v>
      </c>
      <c r="C19" s="10">
        <v>88.2</v>
      </c>
    </row>
    <row r="20" spans="2:3" x14ac:dyDescent="0.25">
      <c r="B20" s="7">
        <v>37469</v>
      </c>
      <c r="C20" s="10">
        <v>102.12</v>
      </c>
    </row>
    <row r="21" spans="2:3" x14ac:dyDescent="0.25">
      <c r="B21" s="7">
        <v>37500</v>
      </c>
      <c r="C21" s="10">
        <v>107.47</v>
      </c>
    </row>
    <row r="22" spans="2:3" x14ac:dyDescent="0.25">
      <c r="B22" s="7">
        <v>37530</v>
      </c>
      <c r="C22" s="10">
        <v>99.37</v>
      </c>
    </row>
    <row r="23" spans="2:3" x14ac:dyDescent="0.25">
      <c r="B23" s="7">
        <v>37561</v>
      </c>
      <c r="C23" s="10">
        <v>95.55</v>
      </c>
    </row>
    <row r="24" spans="2:3" x14ac:dyDescent="0.25">
      <c r="B24" s="8">
        <v>37591</v>
      </c>
      <c r="C24" s="12">
        <v>93</v>
      </c>
    </row>
    <row r="25" spans="2:3" x14ac:dyDescent="0.25">
      <c r="B25" s="7">
        <v>37622</v>
      </c>
      <c r="C25" s="10">
        <v>92.83</v>
      </c>
    </row>
    <row r="26" spans="2:3" x14ac:dyDescent="0.25">
      <c r="B26" s="7">
        <v>37653</v>
      </c>
      <c r="C26" s="10">
        <v>93.03</v>
      </c>
    </row>
    <row r="27" spans="2:3" x14ac:dyDescent="0.25">
      <c r="B27" s="7">
        <v>37681</v>
      </c>
      <c r="C27" s="10">
        <v>92.98</v>
      </c>
    </row>
    <row r="28" spans="2:3" x14ac:dyDescent="0.25">
      <c r="B28" s="7">
        <v>37712</v>
      </c>
      <c r="C28" s="10">
        <v>93.9</v>
      </c>
    </row>
    <row r="29" spans="2:3" x14ac:dyDescent="0.25">
      <c r="B29" s="7">
        <v>37742</v>
      </c>
      <c r="C29" s="10">
        <v>97.03</v>
      </c>
    </row>
    <row r="30" spans="2:3" x14ac:dyDescent="0.25">
      <c r="B30" s="7">
        <v>37773</v>
      </c>
      <c r="C30" s="10">
        <v>94.26</v>
      </c>
    </row>
    <row r="31" spans="2:3" x14ac:dyDescent="0.25">
      <c r="B31" s="7">
        <v>37803</v>
      </c>
      <c r="C31" s="10">
        <v>89.17</v>
      </c>
    </row>
    <row r="32" spans="2:3" x14ac:dyDescent="0.25">
      <c r="B32" s="7">
        <v>37834</v>
      </c>
      <c r="C32" s="10">
        <v>86.83</v>
      </c>
    </row>
    <row r="33" spans="2:3" x14ac:dyDescent="0.25">
      <c r="B33" s="7">
        <v>37865</v>
      </c>
      <c r="C33" s="10">
        <v>92.18</v>
      </c>
    </row>
    <row r="34" spans="2:3" x14ac:dyDescent="0.25">
      <c r="B34" s="7">
        <v>37895</v>
      </c>
      <c r="C34" s="10">
        <v>88.8</v>
      </c>
    </row>
    <row r="35" spans="2:3" x14ac:dyDescent="0.25">
      <c r="B35" s="7">
        <v>37926</v>
      </c>
      <c r="C35" s="10">
        <v>93.31</v>
      </c>
    </row>
    <row r="36" spans="2:3" x14ac:dyDescent="0.25">
      <c r="B36" s="7">
        <v>37956</v>
      </c>
      <c r="C36" s="10">
        <v>97.94</v>
      </c>
    </row>
    <row r="37" spans="2:3" x14ac:dyDescent="0.25">
      <c r="B37" s="6">
        <v>37987</v>
      </c>
      <c r="C37" s="11">
        <v>105</v>
      </c>
    </row>
    <row r="38" spans="2:3" x14ac:dyDescent="0.25">
      <c r="B38" s="7">
        <v>38018</v>
      </c>
      <c r="C38" s="10">
        <v>111.4</v>
      </c>
    </row>
    <row r="39" spans="2:3" x14ac:dyDescent="0.25">
      <c r="B39" s="7">
        <v>38047</v>
      </c>
      <c r="C39" s="10">
        <v>114.8</v>
      </c>
    </row>
    <row r="40" spans="2:3" x14ac:dyDescent="0.25">
      <c r="B40" s="7">
        <v>38078</v>
      </c>
      <c r="C40" s="10">
        <v>124.23</v>
      </c>
    </row>
    <row r="41" spans="2:3" x14ac:dyDescent="0.25">
      <c r="B41" s="7">
        <v>38108</v>
      </c>
      <c r="C41" s="10">
        <v>119.09</v>
      </c>
    </row>
    <row r="42" spans="2:3" x14ac:dyDescent="0.25">
      <c r="B42" s="7">
        <v>38139</v>
      </c>
      <c r="C42" s="10">
        <v>112.68</v>
      </c>
    </row>
    <row r="43" spans="2:3" x14ac:dyDescent="0.25">
      <c r="B43" s="7">
        <v>38169</v>
      </c>
      <c r="C43" s="10">
        <v>97.4</v>
      </c>
    </row>
    <row r="44" spans="2:3" x14ac:dyDescent="0.25">
      <c r="B44" s="7">
        <v>38200</v>
      </c>
      <c r="C44" s="10">
        <v>88.5</v>
      </c>
    </row>
    <row r="45" spans="2:3" x14ac:dyDescent="0.25">
      <c r="B45" s="7">
        <v>38231</v>
      </c>
      <c r="C45" s="10">
        <v>86</v>
      </c>
    </row>
    <row r="46" spans="2:3" x14ac:dyDescent="0.25">
      <c r="B46" s="7">
        <v>38261</v>
      </c>
      <c r="C46" s="10">
        <v>80.64</v>
      </c>
    </row>
    <row r="47" spans="2:3" x14ac:dyDescent="0.25">
      <c r="B47" s="7">
        <v>38292</v>
      </c>
      <c r="C47" s="10">
        <v>78.31</v>
      </c>
    </row>
    <row r="48" spans="2:3" x14ac:dyDescent="0.25">
      <c r="B48" s="8">
        <v>38322</v>
      </c>
      <c r="C48" s="12">
        <v>76.680000000000007</v>
      </c>
    </row>
    <row r="49" spans="2:3" x14ac:dyDescent="0.25">
      <c r="B49" s="7">
        <v>38353</v>
      </c>
      <c r="C49" s="10">
        <v>78.77</v>
      </c>
    </row>
    <row r="50" spans="2:3" x14ac:dyDescent="0.25">
      <c r="B50" s="7">
        <v>38384</v>
      </c>
      <c r="C50" s="10">
        <v>78.87</v>
      </c>
    </row>
    <row r="51" spans="2:3" x14ac:dyDescent="0.25">
      <c r="B51" s="7">
        <v>38412</v>
      </c>
      <c r="C51" s="10">
        <v>82.9</v>
      </c>
    </row>
    <row r="52" spans="2:3" x14ac:dyDescent="0.25">
      <c r="B52" s="7">
        <v>38443</v>
      </c>
      <c r="C52" s="10">
        <v>81.84</v>
      </c>
    </row>
    <row r="53" spans="2:3" x14ac:dyDescent="0.25">
      <c r="B53" s="7">
        <v>38473</v>
      </c>
      <c r="C53" s="10">
        <v>78.17</v>
      </c>
    </row>
    <row r="54" spans="2:3" x14ac:dyDescent="0.25">
      <c r="B54" s="7">
        <v>38504</v>
      </c>
      <c r="C54" s="10">
        <v>87.33</v>
      </c>
    </row>
    <row r="55" spans="2:3" x14ac:dyDescent="0.25">
      <c r="B55" s="7">
        <v>38534</v>
      </c>
      <c r="C55" s="10">
        <v>90.74</v>
      </c>
    </row>
    <row r="56" spans="2:3" x14ac:dyDescent="0.25">
      <c r="B56" s="7">
        <v>38565</v>
      </c>
      <c r="C56" s="10">
        <v>84.71</v>
      </c>
    </row>
    <row r="57" spans="2:3" x14ac:dyDescent="0.25">
      <c r="B57" s="7">
        <v>38596</v>
      </c>
      <c r="C57" s="10">
        <v>79.64</v>
      </c>
    </row>
    <row r="58" spans="2:3" x14ac:dyDescent="0.25">
      <c r="B58" s="7">
        <v>38626</v>
      </c>
      <c r="C58" s="10">
        <v>79.55</v>
      </c>
    </row>
    <row r="59" spans="2:3" x14ac:dyDescent="0.25">
      <c r="B59" s="7">
        <v>38657</v>
      </c>
      <c r="C59" s="10">
        <v>75.98</v>
      </c>
    </row>
    <row r="60" spans="2:3" x14ac:dyDescent="0.25">
      <c r="B60" s="7">
        <v>38687</v>
      </c>
      <c r="C60" s="10">
        <v>75.28</v>
      </c>
    </row>
    <row r="61" spans="2:3" x14ac:dyDescent="0.25">
      <c r="B61" s="6">
        <v>38718</v>
      </c>
      <c r="C61" s="11">
        <v>84.01</v>
      </c>
    </row>
    <row r="62" spans="2:3" x14ac:dyDescent="0.25">
      <c r="B62" s="7">
        <v>38749</v>
      </c>
      <c r="C62" s="10">
        <v>87.79</v>
      </c>
    </row>
    <row r="63" spans="2:3" x14ac:dyDescent="0.25">
      <c r="B63" s="7">
        <v>38777</v>
      </c>
      <c r="C63" s="10">
        <v>87.91</v>
      </c>
    </row>
    <row r="64" spans="2:3" x14ac:dyDescent="0.25">
      <c r="B64" s="7">
        <v>38808</v>
      </c>
      <c r="C64" s="10">
        <v>93.22</v>
      </c>
    </row>
    <row r="65" spans="2:3" x14ac:dyDescent="0.25">
      <c r="B65" s="7">
        <v>38838</v>
      </c>
      <c r="C65" s="10">
        <v>91.93</v>
      </c>
    </row>
    <row r="66" spans="2:3" x14ac:dyDescent="0.25">
      <c r="B66" s="7">
        <v>38869</v>
      </c>
      <c r="C66" s="10">
        <v>93.75</v>
      </c>
    </row>
    <row r="67" spans="2:3" x14ac:dyDescent="0.25">
      <c r="B67" s="7">
        <v>38899</v>
      </c>
      <c r="C67" s="10">
        <v>97.8</v>
      </c>
    </row>
    <row r="68" spans="2:3" x14ac:dyDescent="0.25">
      <c r="B68" s="7">
        <v>38930</v>
      </c>
      <c r="C68" s="10">
        <v>90.46</v>
      </c>
    </row>
    <row r="69" spans="2:3" x14ac:dyDescent="0.25">
      <c r="B69" s="7">
        <v>38961</v>
      </c>
      <c r="C69" s="10">
        <v>89.53</v>
      </c>
    </row>
    <row r="70" spans="2:3" x14ac:dyDescent="0.25">
      <c r="B70" s="7">
        <v>38991</v>
      </c>
      <c r="C70" s="10">
        <v>119.39</v>
      </c>
    </row>
    <row r="71" spans="2:3" x14ac:dyDescent="0.25">
      <c r="B71" s="7">
        <v>39022</v>
      </c>
      <c r="C71" s="10">
        <v>140.08000000000001</v>
      </c>
    </row>
    <row r="72" spans="2:3" x14ac:dyDescent="0.25">
      <c r="B72" s="8">
        <v>39052</v>
      </c>
      <c r="C72" s="12">
        <v>141.59</v>
      </c>
    </row>
    <row r="73" spans="2:3" x14ac:dyDescent="0.25">
      <c r="B73" s="7">
        <v>39083</v>
      </c>
      <c r="C73" s="10">
        <v>153.88</v>
      </c>
    </row>
    <row r="74" spans="2:3" x14ac:dyDescent="0.25">
      <c r="B74" s="7">
        <v>39114</v>
      </c>
      <c r="C74" s="10">
        <v>161.88999999999999</v>
      </c>
    </row>
    <row r="75" spans="2:3" x14ac:dyDescent="0.25">
      <c r="B75" s="7">
        <v>39142</v>
      </c>
      <c r="C75" s="10">
        <v>160.63</v>
      </c>
    </row>
    <row r="76" spans="2:3" x14ac:dyDescent="0.25">
      <c r="B76" s="7">
        <v>39173</v>
      </c>
      <c r="C76" s="10">
        <v>142.34</v>
      </c>
    </row>
    <row r="77" spans="2:3" x14ac:dyDescent="0.25">
      <c r="B77" s="7">
        <v>39203</v>
      </c>
      <c r="C77" s="10">
        <v>143.53</v>
      </c>
    </row>
    <row r="78" spans="2:3" x14ac:dyDescent="0.25">
      <c r="B78" s="7">
        <v>39234</v>
      </c>
      <c r="C78" s="10">
        <v>149.97999999999999</v>
      </c>
    </row>
    <row r="79" spans="2:3" x14ac:dyDescent="0.25">
      <c r="B79" s="7">
        <v>39264</v>
      </c>
      <c r="C79" s="10">
        <v>131.27000000000001</v>
      </c>
    </row>
    <row r="80" spans="2:3" x14ac:dyDescent="0.25">
      <c r="B80" s="7">
        <v>39295</v>
      </c>
      <c r="C80" s="10">
        <v>130.26</v>
      </c>
    </row>
    <row r="81" spans="2:3" x14ac:dyDescent="0.25">
      <c r="B81" s="7">
        <v>39326</v>
      </c>
      <c r="C81" s="10">
        <v>130.41</v>
      </c>
    </row>
    <row r="82" spans="2:3" x14ac:dyDescent="0.25">
      <c r="B82" s="7">
        <v>39356</v>
      </c>
      <c r="C82" s="10">
        <v>140.88</v>
      </c>
    </row>
    <row r="83" spans="2:3" x14ac:dyDescent="0.25">
      <c r="B83" s="7">
        <v>39387</v>
      </c>
      <c r="C83" s="10">
        <v>150.21</v>
      </c>
    </row>
    <row r="84" spans="2:3" x14ac:dyDescent="0.25">
      <c r="B84" s="7">
        <v>39417</v>
      </c>
      <c r="C84" s="10">
        <v>158.68</v>
      </c>
    </row>
    <row r="85" spans="2:3" x14ac:dyDescent="0.25">
      <c r="B85" s="6">
        <v>39448</v>
      </c>
      <c r="C85" s="11">
        <v>192.34</v>
      </c>
    </row>
    <row r="86" spans="2:3" x14ac:dyDescent="0.25">
      <c r="B86" s="7">
        <v>39479</v>
      </c>
      <c r="C86" s="10">
        <v>203.17</v>
      </c>
    </row>
    <row r="87" spans="2:3" x14ac:dyDescent="0.25">
      <c r="B87" s="7">
        <v>39508</v>
      </c>
      <c r="C87" s="10">
        <v>217.61</v>
      </c>
    </row>
    <row r="88" spans="2:3" x14ac:dyDescent="0.25">
      <c r="B88" s="7">
        <v>39539</v>
      </c>
      <c r="C88" s="10">
        <v>233.6</v>
      </c>
    </row>
    <row r="89" spans="2:3" x14ac:dyDescent="0.25">
      <c r="B89" s="7">
        <v>39569</v>
      </c>
      <c r="C89" s="10">
        <v>236.75</v>
      </c>
    </row>
    <row r="90" spans="2:3" x14ac:dyDescent="0.25">
      <c r="B90" s="7">
        <v>39600</v>
      </c>
      <c r="C90" s="10">
        <v>275.14</v>
      </c>
    </row>
    <row r="91" spans="2:3" x14ac:dyDescent="0.25">
      <c r="B91" s="7">
        <v>39630</v>
      </c>
      <c r="C91" s="10">
        <v>276.39999999999998</v>
      </c>
    </row>
    <row r="92" spans="2:3" x14ac:dyDescent="0.25">
      <c r="B92" s="7">
        <v>39661</v>
      </c>
      <c r="C92" s="10">
        <v>216.26</v>
      </c>
    </row>
    <row r="93" spans="2:3" x14ac:dyDescent="0.25">
      <c r="B93" s="7">
        <v>39692</v>
      </c>
      <c r="C93" s="10">
        <v>211.49</v>
      </c>
    </row>
    <row r="94" spans="2:3" x14ac:dyDescent="0.25">
      <c r="B94" s="7">
        <v>39722</v>
      </c>
      <c r="C94" s="10">
        <v>162.44</v>
      </c>
    </row>
    <row r="95" spans="2:3" x14ac:dyDescent="0.25">
      <c r="B95" s="7">
        <v>39753</v>
      </c>
      <c r="C95" s="10">
        <v>147.16</v>
      </c>
    </row>
    <row r="96" spans="2:3" x14ac:dyDescent="0.25">
      <c r="B96" s="8">
        <v>39783</v>
      </c>
      <c r="C96" s="12">
        <v>128.33000000000001</v>
      </c>
    </row>
    <row r="97" spans="2:3" x14ac:dyDescent="0.25">
      <c r="B97" s="7">
        <v>39814</v>
      </c>
      <c r="C97" s="10">
        <v>153.91</v>
      </c>
    </row>
    <row r="98" spans="2:3" x14ac:dyDescent="0.25">
      <c r="B98" s="7">
        <v>39845</v>
      </c>
      <c r="C98" s="10">
        <v>142.47</v>
      </c>
    </row>
    <row r="99" spans="2:3" x14ac:dyDescent="0.25">
      <c r="B99" s="7">
        <v>39873</v>
      </c>
      <c r="C99" s="10">
        <v>140.78</v>
      </c>
    </row>
    <row r="100" spans="2:3" x14ac:dyDescent="0.25">
      <c r="B100" s="7">
        <v>39904</v>
      </c>
      <c r="C100" s="10">
        <v>152.44</v>
      </c>
    </row>
    <row r="101" spans="2:3" x14ac:dyDescent="0.25">
      <c r="B101" s="7">
        <v>39934</v>
      </c>
      <c r="C101" s="10">
        <v>161.26</v>
      </c>
    </row>
    <row r="102" spans="2:3" x14ac:dyDescent="0.25">
      <c r="B102" s="7">
        <v>39965</v>
      </c>
      <c r="C102" s="10">
        <v>162.38</v>
      </c>
    </row>
    <row r="103" spans="2:3" x14ac:dyDescent="0.25">
      <c r="B103" s="7">
        <v>39995</v>
      </c>
      <c r="C103" s="10">
        <v>136.19</v>
      </c>
    </row>
    <row r="104" spans="2:3" x14ac:dyDescent="0.25">
      <c r="B104" s="7">
        <v>40026</v>
      </c>
      <c r="C104" s="10">
        <v>128.79</v>
      </c>
    </row>
    <row r="105" spans="2:3" x14ac:dyDescent="0.25">
      <c r="B105" s="7">
        <v>40057</v>
      </c>
      <c r="C105" s="10">
        <v>121.35</v>
      </c>
    </row>
    <row r="106" spans="2:3" x14ac:dyDescent="0.25">
      <c r="B106" s="7">
        <v>40087</v>
      </c>
      <c r="C106" s="10">
        <v>146.44999999999999</v>
      </c>
    </row>
    <row r="107" spans="2:3" x14ac:dyDescent="0.25">
      <c r="B107" s="7">
        <v>40118</v>
      </c>
      <c r="C107" s="10">
        <v>153.51</v>
      </c>
    </row>
    <row r="108" spans="2:3" x14ac:dyDescent="0.25">
      <c r="B108" s="7">
        <v>40148</v>
      </c>
      <c r="C108" s="10">
        <v>150.19999999999999</v>
      </c>
    </row>
    <row r="109" spans="2:3" x14ac:dyDescent="0.25">
      <c r="B109" s="6">
        <v>40179</v>
      </c>
      <c r="C109" s="11">
        <v>151.91</v>
      </c>
    </row>
    <row r="110" spans="2:3" x14ac:dyDescent="0.25">
      <c r="B110" s="7">
        <v>40210</v>
      </c>
      <c r="C110" s="10">
        <v>142.82</v>
      </c>
    </row>
    <row r="111" spans="2:3" x14ac:dyDescent="0.25">
      <c r="B111" s="7">
        <v>40238</v>
      </c>
      <c r="C111" s="10">
        <v>143.38</v>
      </c>
    </row>
    <row r="112" spans="2:3" x14ac:dyDescent="0.25">
      <c r="B112" s="7">
        <v>40269</v>
      </c>
      <c r="C112" s="10">
        <v>139</v>
      </c>
    </row>
    <row r="113" spans="2:3" x14ac:dyDescent="0.25">
      <c r="B113" s="7">
        <v>40299</v>
      </c>
      <c r="C113" s="10">
        <v>143.36000000000001</v>
      </c>
    </row>
    <row r="114" spans="2:3" x14ac:dyDescent="0.25">
      <c r="B114" s="7">
        <v>40330</v>
      </c>
      <c r="C114" s="10">
        <v>136.52000000000001</v>
      </c>
    </row>
    <row r="115" spans="2:3" x14ac:dyDescent="0.25">
      <c r="B115" s="7">
        <v>40360</v>
      </c>
      <c r="C115" s="10">
        <v>145.5</v>
      </c>
    </row>
    <row r="116" spans="2:3" x14ac:dyDescent="0.25">
      <c r="B116" s="7">
        <v>40391</v>
      </c>
      <c r="C116" s="10">
        <v>160.86000000000001</v>
      </c>
    </row>
    <row r="117" spans="2:3" x14ac:dyDescent="0.25">
      <c r="B117" s="7">
        <v>40422</v>
      </c>
      <c r="C117" s="10">
        <v>178.53</v>
      </c>
    </row>
    <row r="118" spans="2:3" x14ac:dyDescent="0.25">
      <c r="B118" s="7">
        <v>40452</v>
      </c>
      <c r="C118" s="10">
        <v>214</v>
      </c>
    </row>
    <row r="119" spans="2:3" x14ac:dyDescent="0.25">
      <c r="B119" s="7">
        <v>40483</v>
      </c>
      <c r="C119" s="10">
        <v>217.41</v>
      </c>
    </row>
    <row r="120" spans="2:3" x14ac:dyDescent="0.25">
      <c r="B120" s="8">
        <v>40513</v>
      </c>
      <c r="C120" s="12">
        <v>219.76</v>
      </c>
    </row>
    <row r="121" spans="2:3" x14ac:dyDescent="0.25">
      <c r="B121" s="7">
        <v>40544</v>
      </c>
      <c r="C121" s="10">
        <v>250.08</v>
      </c>
    </row>
    <row r="122" spans="2:3" x14ac:dyDescent="0.25">
      <c r="B122" s="7">
        <v>40575</v>
      </c>
      <c r="C122" s="10">
        <v>271.82</v>
      </c>
    </row>
    <row r="123" spans="2:3" x14ac:dyDescent="0.25">
      <c r="B123" s="7">
        <v>40603</v>
      </c>
      <c r="C123" s="10">
        <v>275.43</v>
      </c>
    </row>
    <row r="124" spans="2:3" x14ac:dyDescent="0.25">
      <c r="B124" s="7">
        <v>40634</v>
      </c>
      <c r="C124" s="10">
        <v>296.48</v>
      </c>
    </row>
    <row r="125" spans="2:3" x14ac:dyDescent="0.25">
      <c r="B125" s="7">
        <v>40664</v>
      </c>
      <c r="C125" s="10">
        <v>275.70999999999998</v>
      </c>
    </row>
    <row r="126" spans="2:3" x14ac:dyDescent="0.25">
      <c r="B126" s="7">
        <v>40695</v>
      </c>
      <c r="C126" s="10">
        <v>283.74</v>
      </c>
    </row>
    <row r="127" spans="2:3" x14ac:dyDescent="0.25">
      <c r="B127" s="7">
        <v>40725</v>
      </c>
      <c r="C127" s="10">
        <v>267.44</v>
      </c>
    </row>
    <row r="128" spans="2:3" x14ac:dyDescent="0.25">
      <c r="B128" s="7">
        <v>40756</v>
      </c>
      <c r="C128" s="10">
        <v>280.85000000000002</v>
      </c>
    </row>
    <row r="129" spans="2:4" x14ac:dyDescent="0.25">
      <c r="B129" s="7">
        <v>40787</v>
      </c>
      <c r="C129" s="10">
        <v>287.3</v>
      </c>
    </row>
    <row r="130" spans="2:4" x14ac:dyDescent="0.25">
      <c r="B130" s="7">
        <v>40817</v>
      </c>
      <c r="C130" s="10">
        <v>248.85</v>
      </c>
    </row>
    <row r="131" spans="2:4" x14ac:dyDescent="0.25">
      <c r="B131" s="7">
        <v>40848</v>
      </c>
      <c r="C131" s="10">
        <v>246.85</v>
      </c>
    </row>
    <row r="132" spans="2:4" x14ac:dyDescent="0.25">
      <c r="B132" s="7">
        <v>40878</v>
      </c>
      <c r="C132" s="10">
        <v>230.64</v>
      </c>
    </row>
    <row r="133" spans="2:4" x14ac:dyDescent="0.25">
      <c r="B133" s="6">
        <v>40909</v>
      </c>
      <c r="C133" s="11">
        <v>248.4</v>
      </c>
    </row>
    <row r="134" spans="2:4" x14ac:dyDescent="0.25">
      <c r="B134" s="7">
        <v>40940</v>
      </c>
      <c r="C134" s="10">
        <v>252.11</v>
      </c>
    </row>
    <row r="135" spans="2:4" x14ac:dyDescent="0.25">
      <c r="B135" s="7">
        <v>40969</v>
      </c>
      <c r="C135" s="10">
        <v>259.62</v>
      </c>
    </row>
    <row r="136" spans="2:4" x14ac:dyDescent="0.25">
      <c r="B136" s="7">
        <v>41000</v>
      </c>
      <c r="C136" s="10">
        <v>249.57</v>
      </c>
    </row>
    <row r="137" spans="2:4" x14ac:dyDescent="0.25">
      <c r="B137" s="7">
        <v>41030</v>
      </c>
      <c r="C137" s="10">
        <v>253.09</v>
      </c>
    </row>
    <row r="138" spans="2:4" x14ac:dyDescent="0.25">
      <c r="B138" s="7">
        <v>41061</v>
      </c>
      <c r="C138" s="10">
        <v>237.46</v>
      </c>
      <c r="D138"/>
    </row>
    <row r="139" spans="2:4" x14ac:dyDescent="0.25">
      <c r="B139" s="7">
        <v>41091</v>
      </c>
      <c r="C139" s="10">
        <v>294.67</v>
      </c>
      <c r="D139"/>
    </row>
    <row r="140" spans="2:4" x14ac:dyDescent="0.25">
      <c r="B140" s="7">
        <v>41122</v>
      </c>
      <c r="C140" s="10">
        <v>316.33999999999997</v>
      </c>
      <c r="D140"/>
    </row>
    <row r="141" spans="2:4" x14ac:dyDescent="0.25">
      <c r="B141" s="7">
        <v>41153</v>
      </c>
      <c r="C141" s="10">
        <v>309.58999999999997</v>
      </c>
      <c r="D141"/>
    </row>
    <row r="142" spans="2:4" x14ac:dyDescent="0.25">
      <c r="B142" s="7">
        <v>41183</v>
      </c>
      <c r="C142" s="10">
        <v>295.27</v>
      </c>
      <c r="D142"/>
    </row>
    <row r="143" spans="2:4" x14ac:dyDescent="0.25">
      <c r="B143" s="7">
        <v>41214</v>
      </c>
      <c r="C143" s="10">
        <v>295.27</v>
      </c>
      <c r="D143"/>
    </row>
    <row r="144" spans="2:4" x14ac:dyDescent="0.25">
      <c r="B144" s="8">
        <v>41244</v>
      </c>
      <c r="C144" s="12">
        <v>288.66000000000003</v>
      </c>
      <c r="D144"/>
    </row>
    <row r="145" spans="2:4" x14ac:dyDescent="0.25">
      <c r="B145" s="7">
        <v>41275</v>
      </c>
      <c r="C145" s="10">
        <v>281.35000000000002</v>
      </c>
    </row>
    <row r="146" spans="2:4" x14ac:dyDescent="0.25">
      <c r="B146" s="7">
        <v>41306</v>
      </c>
      <c r="C146" s="10">
        <v>278.33999999999997</v>
      </c>
    </row>
    <row r="147" spans="2:4" x14ac:dyDescent="0.25">
      <c r="B147" s="7">
        <v>41334</v>
      </c>
      <c r="C147" s="10">
        <v>286.33</v>
      </c>
    </row>
    <row r="148" spans="2:4" x14ac:dyDescent="0.25">
      <c r="B148" s="7">
        <v>41365</v>
      </c>
      <c r="C148" s="10">
        <v>255.3</v>
      </c>
      <c r="D148"/>
    </row>
    <row r="149" spans="2:4" x14ac:dyDescent="0.25">
      <c r="B149" s="7">
        <v>41395</v>
      </c>
      <c r="C149" s="10">
        <v>272.27</v>
      </c>
      <c r="D149"/>
    </row>
    <row r="150" spans="2:4" x14ac:dyDescent="0.25">
      <c r="B150" s="7">
        <v>41426</v>
      </c>
      <c r="C150" s="10">
        <v>260.72000000000003</v>
      </c>
      <c r="D150"/>
    </row>
    <row r="151" spans="2:4" x14ac:dyDescent="0.25">
      <c r="B151" s="7">
        <v>41456</v>
      </c>
      <c r="C151" s="10">
        <v>271.86</v>
      </c>
      <c r="D151"/>
    </row>
    <row r="152" spans="2:4" x14ac:dyDescent="0.25">
      <c r="B152" s="7">
        <v>41487</v>
      </c>
      <c r="C152" s="10">
        <v>190.21</v>
      </c>
      <c r="D152"/>
    </row>
    <row r="153" spans="2:4" x14ac:dyDescent="0.25">
      <c r="B153" s="7">
        <v>41518</v>
      </c>
      <c r="C153" s="10">
        <v>189.57</v>
      </c>
      <c r="D153"/>
    </row>
    <row r="154" spans="2:4" x14ac:dyDescent="0.25">
      <c r="B154" s="7">
        <v>41548</v>
      </c>
      <c r="C154" s="10">
        <v>172.89</v>
      </c>
      <c r="D154"/>
    </row>
    <row r="155" spans="2:4" x14ac:dyDescent="0.25">
      <c r="B155" s="7">
        <v>41579</v>
      </c>
      <c r="C155" s="10">
        <v>166.53</v>
      </c>
      <c r="D155"/>
    </row>
    <row r="156" spans="2:4" x14ac:dyDescent="0.25">
      <c r="B156" s="8">
        <v>41609</v>
      </c>
      <c r="C156" s="12">
        <v>167.21</v>
      </c>
      <c r="D156"/>
    </row>
    <row r="157" spans="2:4" x14ac:dyDescent="0.25">
      <c r="B157" s="6">
        <v>41640</v>
      </c>
      <c r="C157" s="11">
        <v>168.2</v>
      </c>
    </row>
    <row r="158" spans="2:4" x14ac:dyDescent="0.25">
      <c r="B158" s="7">
        <v>41671</v>
      </c>
      <c r="C158" s="10">
        <v>176.09</v>
      </c>
      <c r="D158"/>
    </row>
    <row r="159" spans="2:4" x14ac:dyDescent="0.25">
      <c r="B159" s="7">
        <v>41699</v>
      </c>
      <c r="C159" s="10">
        <v>187.92</v>
      </c>
      <c r="D159"/>
    </row>
    <row r="160" spans="2:4" x14ac:dyDescent="0.25">
      <c r="B160" s="7">
        <v>41730</v>
      </c>
      <c r="C160" s="10">
        <v>197.71</v>
      </c>
      <c r="D160"/>
    </row>
    <row r="161" spans="2:4" x14ac:dyDescent="0.25">
      <c r="B161" s="7">
        <v>41760</v>
      </c>
      <c r="C161" s="10">
        <v>198.33</v>
      </c>
      <c r="D161"/>
    </row>
    <row r="162" spans="2:4" x14ac:dyDescent="0.25">
      <c r="B162" s="7">
        <v>41791</v>
      </c>
      <c r="C162" s="10">
        <v>175.84</v>
      </c>
      <c r="D162"/>
    </row>
    <row r="163" spans="2:4" x14ac:dyDescent="0.25">
      <c r="B163" s="7">
        <v>41821</v>
      </c>
      <c r="C163" s="10">
        <v>160.56</v>
      </c>
      <c r="D163"/>
    </row>
    <row r="164" spans="2:4" x14ac:dyDescent="0.25">
      <c r="B164" s="7">
        <v>41852</v>
      </c>
      <c r="C164" s="10">
        <v>141.44999999999999</v>
      </c>
      <c r="D164"/>
    </row>
    <row r="165" spans="2:4" x14ac:dyDescent="0.25">
      <c r="B165" s="7">
        <v>41883</v>
      </c>
      <c r="C165" s="10">
        <v>134.05000000000001</v>
      </c>
      <c r="D165"/>
    </row>
    <row r="166" spans="2:4" x14ac:dyDescent="0.25">
      <c r="B166" s="7">
        <v>41913</v>
      </c>
      <c r="C166" s="10">
        <v>137.56</v>
      </c>
      <c r="D166"/>
    </row>
    <row r="167" spans="2:4" x14ac:dyDescent="0.25">
      <c r="B167" s="7">
        <v>41944</v>
      </c>
      <c r="C167" s="10">
        <v>146.91</v>
      </c>
      <c r="D167"/>
    </row>
    <row r="168" spans="2:4" x14ac:dyDescent="0.25">
      <c r="B168" s="8">
        <v>41974</v>
      </c>
      <c r="C168" s="12">
        <v>149.55000000000001</v>
      </c>
      <c r="D168"/>
    </row>
    <row r="169" spans="2:4" x14ac:dyDescent="0.25">
      <c r="B169" s="6">
        <v>42005</v>
      </c>
      <c r="C169" s="11">
        <v>152.79</v>
      </c>
    </row>
    <row r="170" spans="2:4" x14ac:dyDescent="0.25">
      <c r="B170" s="7">
        <v>42036</v>
      </c>
      <c r="C170" s="10">
        <v>151.05000000000001</v>
      </c>
      <c r="D170"/>
    </row>
    <row r="171" spans="2:4" x14ac:dyDescent="0.25">
      <c r="B171" s="7">
        <v>42064</v>
      </c>
      <c r="C171" s="10">
        <v>149.82</v>
      </c>
      <c r="D171"/>
    </row>
    <row r="172" spans="2:4" x14ac:dyDescent="0.25">
      <c r="B172" s="7">
        <v>42095</v>
      </c>
      <c r="C172" s="10">
        <v>147.22999999999999</v>
      </c>
      <c r="D172"/>
    </row>
    <row r="173" spans="2:4" x14ac:dyDescent="0.25">
      <c r="B173" s="7">
        <v>42125</v>
      </c>
      <c r="C173" s="10">
        <v>141.52000000000001</v>
      </c>
      <c r="D173"/>
    </row>
    <row r="174" spans="2:4" x14ac:dyDescent="0.25">
      <c r="B174" s="7">
        <v>42156</v>
      </c>
      <c r="C174" s="10">
        <v>143.44999999999999</v>
      </c>
      <c r="D174"/>
    </row>
    <row r="175" spans="2:4" x14ac:dyDescent="0.25">
      <c r="B175" s="7">
        <v>42186</v>
      </c>
      <c r="C175" s="10">
        <v>165.78</v>
      </c>
      <c r="D175"/>
    </row>
    <row r="176" spans="2:4" x14ac:dyDescent="0.25">
      <c r="B176" s="7">
        <v>42217</v>
      </c>
      <c r="C176" s="10">
        <v>144.76</v>
      </c>
      <c r="D176"/>
    </row>
    <row r="177" spans="2:4" x14ac:dyDescent="0.25">
      <c r="B177" s="7">
        <v>42248</v>
      </c>
      <c r="C177" s="10">
        <v>141.46</v>
      </c>
      <c r="D177"/>
    </row>
    <row r="178" spans="2:4" x14ac:dyDescent="0.25">
      <c r="B178" s="7">
        <v>42278</v>
      </c>
      <c r="C178" s="10">
        <v>150.81</v>
      </c>
      <c r="D178"/>
    </row>
    <row r="179" spans="2:4" ht="14.25" customHeight="1" x14ac:dyDescent="0.25">
      <c r="B179" s="7">
        <v>42309</v>
      </c>
      <c r="C179" s="10">
        <v>144.24</v>
      </c>
      <c r="D179"/>
    </row>
    <row r="180" spans="2:4" x14ac:dyDescent="0.25">
      <c r="B180" s="8">
        <v>42339</v>
      </c>
      <c r="C180" s="12">
        <v>144.21</v>
      </c>
      <c r="D180"/>
    </row>
    <row r="181" spans="2:4" ht="14.25" customHeight="1" x14ac:dyDescent="0.25">
      <c r="B181" s="7">
        <v>42370</v>
      </c>
      <c r="C181" s="11">
        <v>142.44999999999999</v>
      </c>
      <c r="D181"/>
    </row>
    <row r="182" spans="2:4" x14ac:dyDescent="0.25">
      <c r="B182" s="7">
        <v>42401</v>
      </c>
      <c r="C182" s="10">
        <v>143.1</v>
      </c>
      <c r="D182"/>
    </row>
    <row r="183" spans="2:4" ht="14.25" customHeight="1" x14ac:dyDescent="0.25">
      <c r="B183" s="7">
        <v>42430</v>
      </c>
      <c r="C183" s="10">
        <v>141.11000000000001</v>
      </c>
      <c r="D183"/>
    </row>
    <row r="184" spans="2:4" ht="14.25" customHeight="1" x14ac:dyDescent="0.25">
      <c r="B184" s="7">
        <v>42461</v>
      </c>
      <c r="C184" s="10">
        <v>146.72</v>
      </c>
      <c r="D184"/>
    </row>
    <row r="185" spans="2:4" ht="14.25" customHeight="1" x14ac:dyDescent="0.25">
      <c r="B185" s="7">
        <v>42491</v>
      </c>
      <c r="C185" s="10">
        <v>148.69</v>
      </c>
      <c r="D185"/>
    </row>
    <row r="186" spans="2:4" ht="14.25" customHeight="1" x14ac:dyDescent="0.25">
      <c r="B186" s="7">
        <v>42522</v>
      </c>
      <c r="C186" s="10">
        <v>161.51</v>
      </c>
      <c r="D186"/>
    </row>
    <row r="187" spans="2:4" ht="14.25" customHeight="1" x14ac:dyDescent="0.25">
      <c r="B187" s="7">
        <v>42552</v>
      </c>
      <c r="C187" s="10">
        <v>161.76</v>
      </c>
      <c r="D187"/>
    </row>
    <row r="188" spans="2:4" ht="14.25" customHeight="1" x14ac:dyDescent="0.25">
      <c r="B188" s="7">
        <v>42583</v>
      </c>
      <c r="C188" s="10">
        <v>150.16</v>
      </c>
      <c r="D188"/>
    </row>
    <row r="189" spans="2:4" ht="14.25" customHeight="1" x14ac:dyDescent="0.25">
      <c r="B189" s="7">
        <v>42614</v>
      </c>
      <c r="C189" s="10">
        <v>148.43</v>
      </c>
      <c r="D189"/>
    </row>
    <row r="190" spans="2:4" ht="14.25" customHeight="1" x14ac:dyDescent="0.25">
      <c r="B190" s="7">
        <v>42644</v>
      </c>
      <c r="C190" s="10">
        <v>152.58000000000001</v>
      </c>
      <c r="D190"/>
    </row>
    <row r="191" spans="2:4" ht="14.25" customHeight="1" x14ac:dyDescent="0.25">
      <c r="B191" s="7">
        <v>42675</v>
      </c>
      <c r="C191" s="10">
        <v>151.30000000000001</v>
      </c>
      <c r="D191"/>
    </row>
    <row r="192" spans="2:4" x14ac:dyDescent="0.25">
      <c r="B192" s="8">
        <v>42705</v>
      </c>
      <c r="C192" s="12">
        <v>152.66999999999999</v>
      </c>
      <c r="D192"/>
    </row>
    <row r="193" spans="2:4" ht="14.25" customHeight="1" x14ac:dyDescent="0.25">
      <c r="B193" s="7">
        <v>42736</v>
      </c>
      <c r="C193" s="10">
        <v>159.99</v>
      </c>
      <c r="D193"/>
    </row>
    <row r="194" spans="2:4" ht="14.25" customHeight="1" x14ac:dyDescent="0.25">
      <c r="B194" s="7">
        <v>42767</v>
      </c>
      <c r="C194" s="10">
        <v>162.88</v>
      </c>
      <c r="D194"/>
    </row>
    <row r="195" spans="2:4" ht="14.25" customHeight="1" x14ac:dyDescent="0.25">
      <c r="B195" s="7">
        <v>42795</v>
      </c>
      <c r="C195" s="10">
        <v>158.96</v>
      </c>
      <c r="D195"/>
    </row>
    <row r="196" spans="2:4" ht="14.25" customHeight="1" x14ac:dyDescent="0.25">
      <c r="B196" s="7">
        <v>42826</v>
      </c>
      <c r="C196" s="10">
        <v>156.44</v>
      </c>
      <c r="D196"/>
    </row>
    <row r="197" spans="2:4" ht="14.25" customHeight="1" x14ac:dyDescent="0.25">
      <c r="B197" s="7">
        <v>42856</v>
      </c>
      <c r="C197" s="10">
        <v>158.59</v>
      </c>
      <c r="D197"/>
    </row>
    <row r="198" spans="2:4" ht="14.25" customHeight="1" x14ac:dyDescent="0.25">
      <c r="B198" s="7">
        <v>42887</v>
      </c>
      <c r="C198" s="10">
        <v>157.93</v>
      </c>
      <c r="D198"/>
    </row>
    <row r="199" spans="2:4" ht="14.25" customHeight="1" x14ac:dyDescent="0.25">
      <c r="B199" s="7">
        <v>42917</v>
      </c>
      <c r="C199" s="10">
        <v>157.51</v>
      </c>
      <c r="D199"/>
    </row>
    <row r="200" spans="2:4" ht="14.25" customHeight="1" x14ac:dyDescent="0.25">
      <c r="B200" s="7">
        <v>42948</v>
      </c>
      <c r="C200" s="10">
        <v>148.5</v>
      </c>
      <c r="D200"/>
    </row>
    <row r="201" spans="2:4" ht="14.25" customHeight="1" x14ac:dyDescent="0.25">
      <c r="B201" s="7">
        <v>42979</v>
      </c>
      <c r="C201" s="10">
        <v>147.29</v>
      </c>
      <c r="D201"/>
    </row>
    <row r="202" spans="2:4" ht="14.25" customHeight="1" x14ac:dyDescent="0.25">
      <c r="B202" s="7">
        <v>43009</v>
      </c>
      <c r="C202" s="10">
        <v>148.62</v>
      </c>
      <c r="D202"/>
    </row>
    <row r="203" spans="2:4" ht="14.25" customHeight="1" x14ac:dyDescent="0.25">
      <c r="B203" s="7">
        <v>43040</v>
      </c>
      <c r="C203" s="10">
        <v>148.69999999999999</v>
      </c>
      <c r="D203"/>
    </row>
    <row r="204" spans="2:4" x14ac:dyDescent="0.25">
      <c r="B204" s="8">
        <v>43070</v>
      </c>
      <c r="C204" s="12">
        <v>148.97999999999999</v>
      </c>
      <c r="D204"/>
    </row>
    <row r="205" spans="2:4" ht="14.25" customHeight="1" x14ac:dyDescent="0.25">
      <c r="B205" s="7">
        <v>43101</v>
      </c>
      <c r="C205" s="10">
        <v>155.84</v>
      </c>
      <c r="D205"/>
    </row>
    <row r="206" spans="2:4" ht="14.25" customHeight="1" x14ac:dyDescent="0.25">
      <c r="B206" s="7">
        <v>43132</v>
      </c>
      <c r="C206" s="10">
        <v>163.36000000000001</v>
      </c>
      <c r="D206"/>
    </row>
    <row r="207" spans="2:4" ht="14.25" customHeight="1" x14ac:dyDescent="0.25">
      <c r="B207" s="7">
        <v>43160</v>
      </c>
      <c r="C207" s="10">
        <v>172</v>
      </c>
      <c r="D207"/>
    </row>
    <row r="208" spans="2:4" x14ac:dyDescent="0.25">
      <c r="B208" s="7">
        <v>43191</v>
      </c>
      <c r="C208" s="10">
        <v>175.6</v>
      </c>
      <c r="D208"/>
    </row>
    <row r="209" spans="2:4" x14ac:dyDescent="0.25">
      <c r="B209" s="7">
        <v>43221</v>
      </c>
      <c r="C209" s="10">
        <v>179.09</v>
      </c>
      <c r="D209"/>
    </row>
    <row r="210" spans="2:4" x14ac:dyDescent="0.25">
      <c r="B210" s="7">
        <v>43252</v>
      </c>
      <c r="C210" s="10">
        <v>165.07300000000001</v>
      </c>
      <c r="D210"/>
    </row>
    <row r="211" spans="2:4" x14ac:dyDescent="0.25">
      <c r="B211" s="7">
        <v>43282</v>
      </c>
      <c r="C211" s="10">
        <v>156.46</v>
      </c>
      <c r="D211"/>
    </row>
    <row r="212" spans="2:4" x14ac:dyDescent="0.25">
      <c r="B212" s="7">
        <v>43313</v>
      </c>
      <c r="C212" s="10">
        <v>162.37</v>
      </c>
      <c r="D212"/>
    </row>
    <row r="213" spans="2:4" x14ac:dyDescent="0.25">
      <c r="B213" s="7">
        <v>43344</v>
      </c>
      <c r="C213" s="10">
        <v>154.80000000000001</v>
      </c>
      <c r="D213"/>
    </row>
    <row r="214" spans="2:4" x14ac:dyDescent="0.25">
      <c r="B214" s="7">
        <v>43374</v>
      </c>
      <c r="C214" s="10">
        <v>160.26</v>
      </c>
      <c r="D214"/>
    </row>
    <row r="215" spans="2:4" x14ac:dyDescent="0.25">
      <c r="B215" s="7">
        <v>43405</v>
      </c>
      <c r="C215" s="10">
        <v>160.69</v>
      </c>
      <c r="D215"/>
    </row>
    <row r="216" spans="2:4" x14ac:dyDescent="0.25">
      <c r="B216" s="8">
        <v>43435</v>
      </c>
      <c r="C216" s="12">
        <v>167.44</v>
      </c>
      <c r="D216"/>
    </row>
    <row r="217" spans="2:4" x14ac:dyDescent="0.25">
      <c r="B217" s="7">
        <v>43466</v>
      </c>
      <c r="C217" s="10">
        <v>166.74</v>
      </c>
      <c r="D217"/>
    </row>
    <row r="218" spans="2:4" x14ac:dyDescent="0.25">
      <c r="B218" s="7">
        <v>43497</v>
      </c>
      <c r="C218" s="10">
        <v>169.52</v>
      </c>
      <c r="D218"/>
    </row>
    <row r="219" spans="2:4" x14ac:dyDescent="0.25">
      <c r="B219" s="7">
        <v>43525</v>
      </c>
      <c r="C219" s="10">
        <v>165.03</v>
      </c>
      <c r="D219"/>
    </row>
    <row r="220" spans="2:4" x14ac:dyDescent="0.25">
      <c r="B220" s="7">
        <v>43556</v>
      </c>
      <c r="C220" s="10">
        <v>161.49</v>
      </c>
      <c r="D220"/>
    </row>
    <row r="221" spans="2:4" x14ac:dyDescent="0.25">
      <c r="B221" s="7">
        <v>43586</v>
      </c>
      <c r="C221" s="10">
        <v>171.08</v>
      </c>
      <c r="D221"/>
    </row>
    <row r="222" spans="2:4" x14ac:dyDescent="0.25">
      <c r="B222" s="7">
        <v>43617</v>
      </c>
      <c r="C222" s="10">
        <v>195.08</v>
      </c>
      <c r="D222"/>
    </row>
    <row r="223" spans="2:4" x14ac:dyDescent="0.25">
      <c r="B223" s="7">
        <v>43647</v>
      </c>
      <c r="C223" s="10">
        <v>189.42</v>
      </c>
      <c r="D223"/>
    </row>
    <row r="224" spans="2:4" x14ac:dyDescent="0.25">
      <c r="B224" s="7">
        <v>43678</v>
      </c>
      <c r="C224" s="10">
        <v>163.59</v>
      </c>
      <c r="D224"/>
    </row>
    <row r="225" spans="2:4" x14ac:dyDescent="0.25">
      <c r="B225" s="7">
        <v>43709</v>
      </c>
      <c r="C225" s="10">
        <v>157.26</v>
      </c>
      <c r="D225"/>
    </row>
    <row r="226" spans="2:4" x14ac:dyDescent="0.25">
      <c r="B226" s="7">
        <v>43739</v>
      </c>
      <c r="C226" s="10">
        <v>167.15</v>
      </c>
      <c r="D226"/>
    </row>
    <row r="227" spans="2:4" x14ac:dyDescent="0.25">
      <c r="B227" s="7">
        <v>43770</v>
      </c>
      <c r="C227" s="10">
        <v>166.33</v>
      </c>
      <c r="D227"/>
    </row>
    <row r="228" spans="2:4" x14ac:dyDescent="0.25">
      <c r="B228" s="8">
        <v>43800</v>
      </c>
      <c r="C228" s="12">
        <v>166.96</v>
      </c>
      <c r="D228"/>
    </row>
    <row r="229" spans="2:4" x14ac:dyDescent="0.25">
      <c r="B229" s="7">
        <v>43831</v>
      </c>
      <c r="C229" s="10">
        <v>171.79</v>
      </c>
      <c r="D229"/>
    </row>
    <row r="230" spans="2:4" x14ac:dyDescent="0.25">
      <c r="B230" s="7">
        <v>43862</v>
      </c>
      <c r="C230" s="10">
        <v>168.71</v>
      </c>
      <c r="D230"/>
    </row>
    <row r="231" spans="2:4" x14ac:dyDescent="0.25">
      <c r="B231" s="7">
        <v>43891</v>
      </c>
      <c r="C231" s="10">
        <v>162.41999999999999</v>
      </c>
      <c r="D231"/>
    </row>
    <row r="232" spans="2:4" x14ac:dyDescent="0.25">
      <c r="B232" s="7">
        <v>43922</v>
      </c>
      <c r="C232" s="10">
        <v>146.91</v>
      </c>
      <c r="D232"/>
    </row>
    <row r="233" spans="2:4" x14ac:dyDescent="0.25">
      <c r="B233" s="7">
        <v>43952</v>
      </c>
      <c r="C233" s="10">
        <v>143.91</v>
      </c>
      <c r="D233"/>
    </row>
    <row r="234" spans="2:4" x14ac:dyDescent="0.25">
      <c r="B234" s="7">
        <v>43983</v>
      </c>
      <c r="C234" s="10">
        <v>147.99</v>
      </c>
      <c r="D234"/>
    </row>
    <row r="235" spans="2:4" x14ac:dyDescent="0.25">
      <c r="B235" s="7">
        <v>44013</v>
      </c>
      <c r="C235" s="10">
        <v>152.55000000000001</v>
      </c>
      <c r="D235"/>
    </row>
    <row r="236" spans="2:4" x14ac:dyDescent="0.25">
      <c r="B236" s="7">
        <v>44044</v>
      </c>
      <c r="C236" s="10">
        <v>143.71</v>
      </c>
    </row>
    <row r="237" spans="2:4" x14ac:dyDescent="0.25">
      <c r="B237" s="7">
        <v>44075</v>
      </c>
      <c r="C237" s="10">
        <v>166.14</v>
      </c>
      <c r="D237"/>
    </row>
    <row r="238" spans="2:4" x14ac:dyDescent="0.25">
      <c r="B238" s="7">
        <v>44105</v>
      </c>
      <c r="C238" s="10">
        <v>186.75</v>
      </c>
      <c r="D238"/>
    </row>
    <row r="239" spans="2:4" x14ac:dyDescent="0.25">
      <c r="B239" s="7">
        <v>44136</v>
      </c>
      <c r="C239" s="10">
        <v>190.38</v>
      </c>
      <c r="D239"/>
    </row>
    <row r="240" spans="2:4" x14ac:dyDescent="0.25">
      <c r="B240" s="8">
        <v>44166</v>
      </c>
      <c r="C240" s="12">
        <v>198.77</v>
      </c>
      <c r="D240"/>
    </row>
    <row r="241" spans="2:4" x14ac:dyDescent="0.25">
      <c r="B241" s="7">
        <v>44197</v>
      </c>
      <c r="C241" s="10">
        <v>234.47</v>
      </c>
      <c r="D241"/>
    </row>
    <row r="242" spans="2:4" x14ac:dyDescent="0.25">
      <c r="B242" s="7">
        <v>44228</v>
      </c>
      <c r="C242" s="10">
        <v>245.24</v>
      </c>
      <c r="D242"/>
    </row>
    <row r="243" spans="2:4" x14ac:dyDescent="0.25">
      <c r="B243" s="7">
        <v>44256</v>
      </c>
      <c r="C243" s="10">
        <v>245.17</v>
      </c>
      <c r="D243"/>
    </row>
    <row r="244" spans="2:4" x14ac:dyDescent="0.25">
      <c r="B244" s="7">
        <v>44287</v>
      </c>
      <c r="C244" s="10">
        <v>268.23</v>
      </c>
      <c r="D244"/>
    </row>
    <row r="245" spans="2:4" x14ac:dyDescent="0.25">
      <c r="B245" s="7">
        <v>44317</v>
      </c>
      <c r="C245" s="10">
        <v>305.31</v>
      </c>
      <c r="D245"/>
    </row>
    <row r="246" spans="2:4" x14ac:dyDescent="0.25">
      <c r="B246" s="7">
        <v>44348</v>
      </c>
      <c r="C246" s="10">
        <v>291.89999999999998</v>
      </c>
      <c r="D246"/>
    </row>
    <row r="247" spans="2:4" x14ac:dyDescent="0.25">
      <c r="B247" s="7">
        <v>44378</v>
      </c>
      <c r="C247" s="10">
        <v>276.52999999999997</v>
      </c>
      <c r="D247"/>
    </row>
    <row r="248" spans="2:4" x14ac:dyDescent="0.25">
      <c r="B248" s="7">
        <v>44409</v>
      </c>
      <c r="C248" s="10">
        <v>256.61</v>
      </c>
      <c r="D248"/>
    </row>
    <row r="249" spans="2:4" x14ac:dyDescent="0.25">
      <c r="B249" s="7">
        <v>44440</v>
      </c>
      <c r="C249" s="10">
        <v>230.8</v>
      </c>
      <c r="D249"/>
    </row>
    <row r="250" spans="2:4" x14ac:dyDescent="0.25">
      <c r="B250" s="7">
        <v>44470</v>
      </c>
      <c r="C250" s="10">
        <v>239.65</v>
      </c>
      <c r="D250"/>
    </row>
    <row r="251" spans="2:4" x14ac:dyDescent="0.25">
      <c r="B251" s="7">
        <v>44501</v>
      </c>
      <c r="C251" s="10">
        <v>248.72</v>
      </c>
      <c r="D251"/>
    </row>
    <row r="252" spans="2:4" x14ac:dyDescent="0.25">
      <c r="B252" s="8">
        <v>44531</v>
      </c>
      <c r="C252" s="12">
        <v>264.54000000000002</v>
      </c>
      <c r="D252"/>
    </row>
    <row r="253" spans="2:4" x14ac:dyDescent="0.25">
      <c r="B253" s="7">
        <v>44562</v>
      </c>
      <c r="C253" s="10">
        <v>276.62</v>
      </c>
      <c r="D253"/>
    </row>
    <row r="254" spans="2:4" x14ac:dyDescent="0.25">
      <c r="B254" s="7">
        <v>44593</v>
      </c>
      <c r="C254" s="10">
        <v>292.62</v>
      </c>
      <c r="D254"/>
    </row>
    <row r="255" spans="2:4" x14ac:dyDescent="0.25">
      <c r="B255" s="7">
        <v>44621</v>
      </c>
      <c r="C255" s="10">
        <v>335.53</v>
      </c>
      <c r="D255"/>
    </row>
    <row r="256" spans="2:4" x14ac:dyDescent="0.25">
      <c r="B256" s="7">
        <v>44652</v>
      </c>
      <c r="C256" s="10">
        <v>348.17</v>
      </c>
      <c r="D256"/>
    </row>
    <row r="257" spans="2:4" x14ac:dyDescent="0.25">
      <c r="B257" s="7">
        <v>44682</v>
      </c>
      <c r="C257" s="10">
        <v>344.84005919999998</v>
      </c>
      <c r="D257"/>
    </row>
    <row r="258" spans="2:4" x14ac:dyDescent="0.25">
      <c r="B258" s="7">
        <v>44713</v>
      </c>
      <c r="C258" s="10">
        <v>335.71455680000003</v>
      </c>
    </row>
    <row r="259" spans="2:4" x14ac:dyDescent="0.25">
      <c r="B259" s="7">
        <v>44743</v>
      </c>
      <c r="C259" s="10">
        <v>322.96719839999997</v>
      </c>
    </row>
    <row r="260" spans="2:4" x14ac:dyDescent="0.25">
      <c r="B260" s="30">
        <v>44774</v>
      </c>
      <c r="C260" s="10">
        <v>289.8350896</v>
      </c>
    </row>
    <row r="261" spans="2:4" x14ac:dyDescent="0.25">
      <c r="B261" s="30">
        <v>44805</v>
      </c>
      <c r="C261" s="10">
        <v>312.48743680000001</v>
      </c>
    </row>
    <row r="262" spans="2:4" x14ac:dyDescent="0.25">
      <c r="B262" s="30">
        <v>44835</v>
      </c>
      <c r="C262" s="10">
        <v>343.56</v>
      </c>
    </row>
    <row r="263" spans="2:4" x14ac:dyDescent="0.25">
      <c r="B263" s="30">
        <v>44866</v>
      </c>
      <c r="C263" s="10">
        <v>320.92</v>
      </c>
    </row>
    <row r="264" spans="2:4" x14ac:dyDescent="0.25">
      <c r="B264" s="31">
        <v>44896</v>
      </c>
      <c r="C264" s="12">
        <v>302</v>
      </c>
    </row>
    <row r="265" spans="2:4" x14ac:dyDescent="0.25">
      <c r="B265" s="34">
        <v>44927</v>
      </c>
      <c r="C265" s="11">
        <v>303</v>
      </c>
    </row>
    <row r="266" spans="2:4" x14ac:dyDescent="0.25">
      <c r="B266" s="30">
        <v>44958</v>
      </c>
      <c r="C266" s="10">
        <v>298.18</v>
      </c>
    </row>
    <row r="267" spans="2:4" x14ac:dyDescent="0.25">
      <c r="B267" s="30">
        <v>44986</v>
      </c>
      <c r="C267" s="10">
        <v>282.48902079999999</v>
      </c>
    </row>
    <row r="268" spans="2:4" x14ac:dyDescent="0.25">
      <c r="B268" s="30">
        <v>45017</v>
      </c>
      <c r="C268" s="10">
        <v>291.11454959999998</v>
      </c>
    </row>
    <row r="269" spans="2:4" x14ac:dyDescent="0.25">
      <c r="B269" s="30">
        <v>45047</v>
      </c>
      <c r="C269" s="10">
        <v>268</v>
      </c>
    </row>
    <row r="270" spans="2:4" x14ac:dyDescent="0.25">
      <c r="B270" s="30">
        <v>45078</v>
      </c>
      <c r="C270" s="10">
        <v>266.87</v>
      </c>
    </row>
    <row r="271" spans="2:4" x14ac:dyDescent="0.25">
      <c r="B271" s="30">
        <v>45108</v>
      </c>
      <c r="C271" s="10">
        <v>242.38</v>
      </c>
    </row>
    <row r="272" spans="2:4" x14ac:dyDescent="0.25">
      <c r="B272" s="30">
        <v>45139</v>
      </c>
      <c r="C272" s="10">
        <v>207.61</v>
      </c>
    </row>
    <row r="273" spans="2:3" x14ac:dyDescent="0.25">
      <c r="B273" s="30">
        <v>45170</v>
      </c>
      <c r="C273" s="10">
        <v>223.81</v>
      </c>
    </row>
    <row r="274" spans="2:3" x14ac:dyDescent="0.25">
      <c r="B274" s="30">
        <v>45200</v>
      </c>
      <c r="C274" s="10">
        <v>230.7</v>
      </c>
    </row>
    <row r="275" spans="2:3" x14ac:dyDescent="0.25">
      <c r="B275" s="30">
        <v>45231</v>
      </c>
      <c r="C275" s="10">
        <v>211.26</v>
      </c>
    </row>
    <row r="276" spans="2:3" x14ac:dyDescent="0.25">
      <c r="B276" s="30">
        <v>45261</v>
      </c>
      <c r="C276" s="10">
        <v>206.55</v>
      </c>
    </row>
    <row r="277" spans="2:3" x14ac:dyDescent="0.25">
      <c r="B277" s="34">
        <v>45292</v>
      </c>
      <c r="C277" s="35">
        <v>198.62</v>
      </c>
    </row>
    <row r="278" spans="2:3" x14ac:dyDescent="0.25">
      <c r="B278" s="30">
        <v>45323</v>
      </c>
      <c r="C278" s="36">
        <v>189.13</v>
      </c>
    </row>
    <row r="279" spans="2:3" x14ac:dyDescent="0.25">
      <c r="B279" s="30">
        <v>45352</v>
      </c>
      <c r="C279" s="36">
        <v>190.57</v>
      </c>
    </row>
    <row r="280" spans="2:3" x14ac:dyDescent="0.25">
      <c r="B280" s="30">
        <v>45383</v>
      </c>
      <c r="C280" s="36">
        <v>197.79</v>
      </c>
    </row>
    <row r="281" spans="2:3" x14ac:dyDescent="0.25">
      <c r="B281" s="30">
        <v>45444</v>
      </c>
      <c r="C281" s="36">
        <v>192.506708</v>
      </c>
    </row>
    <row r="282" spans="2:3" x14ac:dyDescent="0.25">
      <c r="B282" s="30">
        <v>45474</v>
      </c>
      <c r="C282" s="36">
        <v>177.43</v>
      </c>
    </row>
    <row r="283" spans="2:3" x14ac:dyDescent="0.25">
      <c r="B283" s="30">
        <v>45505</v>
      </c>
      <c r="C283" s="36">
        <v>170.32475727273001</v>
      </c>
    </row>
    <row r="284" spans="2:3" x14ac:dyDescent="0.25">
      <c r="B284" s="30">
        <v>45536</v>
      </c>
      <c r="C284" s="36">
        <v>184.96715420690001</v>
      </c>
    </row>
    <row r="285" spans="2:3" x14ac:dyDescent="0.25">
      <c r="B285" s="30">
        <v>45566</v>
      </c>
      <c r="C285" s="36">
        <v>190.34</v>
      </c>
    </row>
    <row r="286" spans="2:3" x14ac:dyDescent="0.25">
      <c r="B286" s="30">
        <v>45597</v>
      </c>
      <c r="C286" s="36">
        <v>201.33</v>
      </c>
    </row>
    <row r="287" spans="2:3" x14ac:dyDescent="0.25">
      <c r="B287" s="30">
        <v>45627</v>
      </c>
      <c r="C287" s="36">
        <v>202.6</v>
      </c>
    </row>
    <row r="288" spans="2:3" x14ac:dyDescent="0.25">
      <c r="B288" s="34">
        <v>45658</v>
      </c>
      <c r="C288" s="11">
        <v>214.43704863636</v>
      </c>
    </row>
    <row r="289" spans="2:3" x14ac:dyDescent="0.25">
      <c r="B289" s="30">
        <v>45689</v>
      </c>
      <c r="C289" s="10">
        <v>220.87520000000001</v>
      </c>
    </row>
    <row r="290" spans="2:3" x14ac:dyDescent="0.25">
      <c r="B290" s="30">
        <v>45717</v>
      </c>
      <c r="C290" s="38">
        <v>207.41311999999999</v>
      </c>
    </row>
    <row r="291" spans="2:3" x14ac:dyDescent="0.25">
      <c r="B291" s="30">
        <v>45748</v>
      </c>
      <c r="C291" s="36">
        <v>215.00062956522001</v>
      </c>
    </row>
    <row r="292" spans="2:3" x14ac:dyDescent="0.25">
      <c r="B292" s="30">
        <v>45778</v>
      </c>
      <c r="C292" s="36">
        <v>203.87293109647001</v>
      </c>
    </row>
    <row r="293" spans="2:3" x14ac:dyDescent="0.25">
      <c r="B293" s="30">
        <v>45809</v>
      </c>
      <c r="C293" s="36">
        <v>196.07200262857</v>
      </c>
    </row>
    <row r="294" spans="2:3" x14ac:dyDescent="0.25">
      <c r="B294" s="30">
        <v>45839</v>
      </c>
      <c r="C294" s="36">
        <v>191.99433954509999</v>
      </c>
    </row>
    <row r="295" spans="2:3" x14ac:dyDescent="0.25">
      <c r="B295" s="47"/>
      <c r="C295" s="48"/>
    </row>
    <row r="296" spans="2:3" x14ac:dyDescent="0.25">
      <c r="B296" s="47"/>
      <c r="C296" s="48"/>
    </row>
    <row r="297" spans="2:3" x14ac:dyDescent="0.25">
      <c r="B297" s="47"/>
      <c r="C297" s="48"/>
    </row>
    <row r="299" spans="2:3" x14ac:dyDescent="0.25">
      <c r="B299" t="s">
        <v>29</v>
      </c>
    </row>
  </sheetData>
  <mergeCells count="1">
    <mergeCell ref="B10:C10"/>
  </mergeCells>
  <hyperlinks>
    <hyperlink ref="D10" location="maíz!A1" display="Volver a hoja principal" xr:uid="{00000000-0004-0000-0100-000000000000}"/>
  </hyperlinks>
  <pageMargins left="0.7" right="0.7" top="0.75" bottom="0.75" header="0.3" footer="0.3"/>
  <pageSetup paperSize="9" orientation="portrait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BE9561-5D06-4BC5-A41F-6B8BADE52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ABC60-DE66-4B88-A38E-269AC35D9B11}"/>
</file>

<file path=customXml/itemProps3.xml><?xml version="1.0" encoding="utf-8"?>
<ds:datastoreItem xmlns:ds="http://schemas.openxmlformats.org/officeDocument/2006/customXml" ds:itemID="{12FE4BA3-342D-4009-B5F0-AD58E7DEDB7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D6A0CD2-5EC3-43F8-80A6-5B0237B9DB9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2010-04-14T18:29:29Z</dcterms:created>
  <dcterms:modified xsi:type="dcterms:W3CDTF">2025-08-08T15:12:16Z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