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8715" activeTab="0"/>
  </bookViews>
  <sheets>
    <sheet name="Producción Mundial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<sst xmlns="http://schemas.openxmlformats.org/spreadsheetml/2006/main" count="45" uniqueCount="26">
  <si>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Argentina</t>
  </si>
  <si>
    <t>Brasil</t>
  </si>
  <si>
    <t>China</t>
  </si>
  <si>
    <t>Australia</t>
  </si>
  <si>
    <t>Rusia</t>
  </si>
  <si>
    <t xml:space="preserve">País/Año </t>
  </si>
  <si>
    <t>miles de ton</t>
  </si>
  <si>
    <t>TOTAL</t>
  </si>
  <si>
    <t>Canadá</t>
  </si>
  <si>
    <t>EEUU</t>
  </si>
  <si>
    <t>Índia</t>
  </si>
  <si>
    <t>Japón</t>
  </si>
  <si>
    <t>México</t>
  </si>
  <si>
    <t>Nueva Zelandia</t>
  </si>
  <si>
    <t>Ucrania</t>
  </si>
  <si>
    <t>http://apps.fas.usda.gov/psdonline/circulars/dairy.pdf</t>
  </si>
  <si>
    <t>Uruguay (*)</t>
  </si>
  <si>
    <t>Producción anual de leche de vaca por país (miles de toneladas de leche)</t>
  </si>
  <si>
    <t>Belorrusia</t>
  </si>
  <si>
    <t>Corea del sur</t>
  </si>
  <si>
    <r>
      <t xml:space="preserve">Fuente: USDA </t>
    </r>
    <r>
      <rPr>
        <i/>
        <sz val="8"/>
        <color indexed="8"/>
        <rFont val="Verdana"/>
        <family val="2"/>
      </rPr>
      <t>(United States Department of Agriculture) - Dairy: World Markets and Trade diciembre 2020, DIEA, MGAP</t>
    </r>
  </si>
  <si>
    <t>https://www.gub.uy/ministerio-ganaderia-agricultura-pesca/datos-y-estadisticas/estadisticas</t>
  </si>
  <si>
    <t>(*) Fuente: Fuente Estadísticas del Sector Lácteo DIEA- MGAP 2021, estimado por INALE</t>
  </si>
  <si>
    <t>Unión Europea (**)</t>
  </si>
  <si>
    <t>Reino Unido</t>
  </si>
  <si>
    <t>(**) Unión Europea sin Reino Unido datos desde 2017 en adelante.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</si>
</sst>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 [$€-2]\ * #,##0.00_ ;_ [$€-2]\ * \-#,##0.00_ ;_ [$€-2]\ * &quot;-&quot;??_ "/>
    <numFmt numFmtId="183" formatCode="#,"/>
    <numFmt numFmtId="184" formatCode="General_)"/>
    <numFmt numFmtId="185" formatCode="_(* #,##0_);_(* \(#,##0\);_(* &quot;-&quot;??_);_(@_)"/>
    <numFmt numFmtId="186" formatCode="0.0%"/>
    <numFmt numFmtId="187" formatCode="_(* #,##0.0_);_(* \(#,##0.0\);_(* &quot;-&quot;??_);_(@_)"/>
    <numFmt numFmtId="188" formatCode="_(* #,##0.000_);_(* \(#,##0.000\);_(* &quot;-&quot;??_);_(@_)"/>
    <numFmt numFmtId="189" formatCode="_-* #,##0.000_-;\-* #,##0.000_-;_-* &quot;-&quot;?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182" fontId="4" fillId="0" borderId="0" applyFont="0" applyFill="0" applyBorder="0" applyAlignment="0" applyProtection="0"/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84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9" fillId="23" borderId="0">
      <alignment horizontal="left"/>
      <protection/>
    </xf>
    <xf numFmtId="0" fontId="60" fillId="0" borderId="10" applyNumberFormat="0" applyFill="0" applyAlignment="0" applyProtection="0"/>
  </cellStyleXfs>
  <cellXfs count="2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1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60" fillId="0" borderId="12" xfId="0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60" fillId="0" borderId="13" xfId="0" applyNumberFormat="1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2" fillId="0" borderId="0" xfId="0" applyFont="1" applyAlignment="1">
      <alignment/>
    </xf>
    <xf numFmtId="0" fontId="63" fillId="0" borderId="0" xfId="56" applyFont="1" applyAlignment="1" applyProtection="1">
      <alignment/>
      <protection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 horizontal="right"/>
    </xf>
    <xf numFmtId="3" fontId="60" fillId="0" borderId="25" xfId="0" applyNumberFormat="1" applyFont="1" applyBorder="1" applyAlignment="1">
      <alignment/>
    </xf>
    <xf numFmtId="185" fontId="0" fillId="0" borderId="26" xfId="61" applyNumberFormat="1" applyFont="1" applyBorder="1" applyAlignment="1">
      <alignment/>
    </xf>
    <xf numFmtId="185" fontId="0" fillId="0" borderId="24" xfId="61" applyNumberFormat="1" applyFont="1" applyBorder="1" applyAlignment="1">
      <alignment horizontal="right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Followed Hyperlink" xfId="58"/>
    <cellStyle name="Incorrecto" xfId="59"/>
    <cellStyle name="linea de totales" xfId="60"/>
    <cellStyle name="Comma" xfId="61"/>
    <cellStyle name="Comma [0]" xfId="62"/>
    <cellStyle name="Millares 2" xfId="63"/>
    <cellStyle name="Millares 3" xfId="64"/>
    <cellStyle name="Millares 4" xfId="65"/>
    <cellStyle name="Millares 5" xfId="66"/>
    <cellStyle name="Millares 6" xfId="67"/>
    <cellStyle name="Millares 6 2" xfId="68"/>
    <cellStyle name="Millares 7" xfId="69"/>
    <cellStyle name="Currency" xfId="70"/>
    <cellStyle name="Currency [0]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2" xfId="84"/>
    <cellStyle name="Normal 20" xfId="85"/>
    <cellStyle name="Normal 20 2" xfId="86"/>
    <cellStyle name="Normal 21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al pie" xfId="97"/>
    <cellStyle name="Percent" xfId="98"/>
    <cellStyle name="Porcentaje 2" xfId="99"/>
    <cellStyle name="Porcentual 2" xfId="100"/>
    <cellStyle name="Porcentual 3" xfId="101"/>
    <cellStyle name="Porcentual 4" xfId="102"/>
    <cellStyle name="Porcentual 5" xfId="103"/>
    <cellStyle name="Porcentual 6" xfId="104"/>
    <cellStyle name="Porcentual 7" xfId="105"/>
    <cellStyle name="Porcentual 8" xfId="106"/>
    <cellStyle name="Salida" xfId="107"/>
    <cellStyle name="Separador de milhares_Plan1" xfId="108"/>
    <cellStyle name="Standard 2" xfId="109"/>
    <cellStyle name="subtitulos de las filas" xfId="110"/>
    <cellStyle name="Texto de advertencia" xfId="111"/>
    <cellStyle name="Texto explicativo" xfId="112"/>
    <cellStyle name="Título" xfId="113"/>
    <cellStyle name="Título 2" xfId="114"/>
    <cellStyle name="Título 3" xfId="115"/>
    <cellStyle name="titulo del informe" xfId="116"/>
    <cellStyle name="titulos de las columnas" xfId="117"/>
    <cellStyle name="titulos de las filas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2</xdr:row>
      <xdr:rowOff>85725</xdr:rowOff>
    </xdr:from>
    <xdr:to>
      <xdr:col>10</xdr:col>
      <xdr:colOff>533400</xdr:colOff>
      <xdr:row>7</xdr:row>
      <xdr:rowOff>171450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66725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fas.usda.gov/psdonline/circulars/dairy.pdf" TargetMode="External" /><Relationship Id="rId2" Type="http://schemas.openxmlformats.org/officeDocument/2006/relationships/hyperlink" Target="https://www.gub.uy/ministerio-ganaderia-agricultura-pesca/datos-y-estadisticas/estadistica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V34"/>
  <sheetViews>
    <sheetView showGridLines="0" tabSelected="1" zoomScalePageLayoutView="0" workbookViewId="0" topLeftCell="A4">
      <pane xSplit="2" ySplit="9" topLeftCell="G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V30" sqref="V30"/>
    </sheetView>
  </sheetViews>
  <sheetFormatPr defaultColWidth="11.421875" defaultRowHeight="15"/>
  <cols>
    <col min="1" max="1" width="2.57421875" style="0" customWidth="1"/>
    <col min="2" max="2" width="18.00390625" style="0" customWidth="1"/>
    <col min="3" max="5" width="12.28125" style="0" bestFit="1" customWidth="1"/>
    <col min="6" max="11" width="12.00390625" style="0" bestFit="1" customWidth="1"/>
    <col min="12" max="12" width="13.140625" style="0" customWidth="1"/>
    <col min="14" max="14" width="12.8515625" style="0" customWidth="1"/>
    <col min="15" max="16" width="12.140625" style="0" customWidth="1"/>
    <col min="17" max="17" width="12.00390625" style="0" bestFit="1" customWidth="1"/>
    <col min="18" max="18" width="12.28125" style="0" customWidth="1"/>
  </cols>
  <sheetData>
    <row r="3" ht="12.75" customHeight="1"/>
    <row r="4" ht="24" customHeight="1"/>
    <row r="5" ht="24" customHeight="1"/>
    <row r="6" ht="24" customHeight="1"/>
    <row r="7" ht="24" customHeight="1"/>
    <row r="8" ht="24" customHeight="1" thickBot="1"/>
    <row r="9" spans="7:12" ht="24" customHeight="1" thickBot="1">
      <c r="G9" s="15" t="s">
        <v>17</v>
      </c>
      <c r="H9" s="16"/>
      <c r="I9" s="16"/>
      <c r="J9" s="16"/>
      <c r="K9" s="16"/>
      <c r="L9" s="17"/>
    </row>
    <row r="10" ht="15.75" thickBot="1"/>
    <row r="11" spans="2:22" ht="15">
      <c r="B11" s="13" t="s">
        <v>5</v>
      </c>
      <c r="C11" s="7">
        <v>2003</v>
      </c>
      <c r="D11" s="8">
        <v>2004</v>
      </c>
      <c r="E11" s="8">
        <v>2005</v>
      </c>
      <c r="F11" s="8">
        <v>2006</v>
      </c>
      <c r="G11" s="8">
        <v>2007</v>
      </c>
      <c r="H11" s="8">
        <v>2008</v>
      </c>
      <c r="I11" s="8">
        <v>2009</v>
      </c>
      <c r="J11" s="8">
        <v>2010</v>
      </c>
      <c r="K11" s="8">
        <v>2011</v>
      </c>
      <c r="L11" s="8">
        <v>2012</v>
      </c>
      <c r="M11" s="8">
        <v>2013</v>
      </c>
      <c r="N11" s="8">
        <v>2014</v>
      </c>
      <c r="O11" s="8">
        <v>2015</v>
      </c>
      <c r="P11" s="8">
        <v>2016</v>
      </c>
      <c r="Q11" s="8">
        <v>2017</v>
      </c>
      <c r="R11" s="8">
        <v>2018</v>
      </c>
      <c r="S11" s="18">
        <v>2019</v>
      </c>
      <c r="T11" s="18">
        <v>2020</v>
      </c>
      <c r="U11" s="18">
        <v>2021</v>
      </c>
      <c r="V11" s="8">
        <v>2022</v>
      </c>
    </row>
    <row r="12" spans="2:22" ht="15.75" thickBot="1">
      <c r="B12" s="14"/>
      <c r="C12" s="9" t="s">
        <v>6</v>
      </c>
      <c r="D12" s="10" t="s">
        <v>6</v>
      </c>
      <c r="E12" s="10" t="s">
        <v>6</v>
      </c>
      <c r="F12" s="10" t="s">
        <v>6</v>
      </c>
      <c r="G12" s="10" t="s">
        <v>6</v>
      </c>
      <c r="H12" s="10" t="s">
        <v>6</v>
      </c>
      <c r="I12" s="10" t="s">
        <v>6</v>
      </c>
      <c r="J12" s="10" t="s">
        <v>6</v>
      </c>
      <c r="K12" s="10" t="s">
        <v>6</v>
      </c>
      <c r="L12" s="10" t="s">
        <v>6</v>
      </c>
      <c r="M12" s="10" t="s">
        <v>6</v>
      </c>
      <c r="N12" s="10" t="s">
        <v>6</v>
      </c>
      <c r="O12" s="10" t="s">
        <v>6</v>
      </c>
      <c r="P12" s="10" t="s">
        <v>6</v>
      </c>
      <c r="Q12" s="10" t="s">
        <v>6</v>
      </c>
      <c r="R12" s="10" t="s">
        <v>6</v>
      </c>
      <c r="S12" s="19" t="s">
        <v>6</v>
      </c>
      <c r="T12" s="19" t="s">
        <v>6</v>
      </c>
      <c r="U12" s="10" t="s">
        <v>6</v>
      </c>
      <c r="V12" s="10" t="s">
        <v>6</v>
      </c>
    </row>
    <row r="13" spans="2:22" ht="15">
      <c r="B13" s="2" t="s">
        <v>0</v>
      </c>
      <c r="C13" s="3">
        <v>7950</v>
      </c>
      <c r="D13" s="3">
        <v>9250</v>
      </c>
      <c r="E13" s="3">
        <v>9500</v>
      </c>
      <c r="F13" s="3">
        <v>10200</v>
      </c>
      <c r="G13" s="3">
        <v>9550</v>
      </c>
      <c r="H13" s="3">
        <v>10100</v>
      </c>
      <c r="I13" s="3">
        <v>10350</v>
      </c>
      <c r="J13" s="3">
        <v>10600</v>
      </c>
      <c r="K13" s="3">
        <v>11470</v>
      </c>
      <c r="L13" s="3">
        <v>11679</v>
      </c>
      <c r="M13" s="3">
        <v>11519</v>
      </c>
      <c r="N13" s="3">
        <v>11326</v>
      </c>
      <c r="O13" s="3">
        <v>11552</v>
      </c>
      <c r="P13" s="3">
        <v>10191</v>
      </c>
      <c r="Q13" s="3">
        <v>10090</v>
      </c>
      <c r="R13" s="3">
        <v>10837</v>
      </c>
      <c r="S13" s="3">
        <v>10640</v>
      </c>
      <c r="T13" s="3">
        <v>11445</v>
      </c>
      <c r="U13" s="20">
        <v>11900</v>
      </c>
      <c r="V13" s="23">
        <v>11900</v>
      </c>
    </row>
    <row r="14" spans="2:22" ht="15">
      <c r="B14" s="2" t="s">
        <v>3</v>
      </c>
      <c r="C14" s="3">
        <v>10636</v>
      </c>
      <c r="D14" s="3">
        <v>10377</v>
      </c>
      <c r="E14" s="3">
        <v>10429</v>
      </c>
      <c r="F14" s="3">
        <v>10395</v>
      </c>
      <c r="G14" s="3">
        <v>9870</v>
      </c>
      <c r="H14" s="3">
        <v>9500</v>
      </c>
      <c r="I14" s="3">
        <v>9326</v>
      </c>
      <c r="J14" s="3">
        <v>9327</v>
      </c>
      <c r="K14" s="3">
        <v>9568</v>
      </c>
      <c r="L14" s="3">
        <v>9811</v>
      </c>
      <c r="M14" s="3">
        <v>9400</v>
      </c>
      <c r="N14" s="3">
        <v>9798</v>
      </c>
      <c r="O14" s="3">
        <v>10091</v>
      </c>
      <c r="P14" s="3">
        <v>9486</v>
      </c>
      <c r="Q14" s="3">
        <v>9462</v>
      </c>
      <c r="R14" s="3">
        <v>9451</v>
      </c>
      <c r="S14" s="3">
        <v>8832</v>
      </c>
      <c r="T14" s="3">
        <v>9099</v>
      </c>
      <c r="U14" s="20">
        <v>9000</v>
      </c>
      <c r="V14" s="22">
        <v>8455</v>
      </c>
    </row>
    <row r="15" spans="2:22" ht="15">
      <c r="B15" s="2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6705</v>
      </c>
      <c r="O15" s="3">
        <v>7044</v>
      </c>
      <c r="P15" s="3">
        <v>7140</v>
      </c>
      <c r="Q15" s="3">
        <v>7321</v>
      </c>
      <c r="R15" s="3">
        <v>7345</v>
      </c>
      <c r="S15" s="3">
        <v>7394</v>
      </c>
      <c r="T15" s="3">
        <v>7765</v>
      </c>
      <c r="U15" s="20">
        <v>7830</v>
      </c>
      <c r="V15" s="22">
        <v>7910</v>
      </c>
    </row>
    <row r="16" spans="2:22" ht="15">
      <c r="B16" s="2" t="s">
        <v>1</v>
      </c>
      <c r="C16" s="3">
        <v>22860</v>
      </c>
      <c r="D16" s="3">
        <v>23317</v>
      </c>
      <c r="E16" s="3">
        <v>24250</v>
      </c>
      <c r="F16" s="3">
        <v>25230</v>
      </c>
      <c r="G16" s="3">
        <v>26750</v>
      </c>
      <c r="H16" s="3">
        <v>28890</v>
      </c>
      <c r="I16" s="3">
        <v>28795</v>
      </c>
      <c r="J16" s="3">
        <v>29948</v>
      </c>
      <c r="K16" s="3">
        <v>22449</v>
      </c>
      <c r="L16" s="3">
        <v>23008</v>
      </c>
      <c r="M16" s="3">
        <v>24259</v>
      </c>
      <c r="N16" s="3">
        <v>25489</v>
      </c>
      <c r="O16" s="3">
        <v>24770</v>
      </c>
      <c r="P16" s="3">
        <v>22726</v>
      </c>
      <c r="Q16" s="3">
        <v>23624</v>
      </c>
      <c r="R16" s="3">
        <v>23745</v>
      </c>
      <c r="S16" s="3">
        <v>24262</v>
      </c>
      <c r="T16" s="3">
        <v>24965</v>
      </c>
      <c r="U16" s="20">
        <v>24845</v>
      </c>
      <c r="V16" s="22">
        <v>23660</v>
      </c>
    </row>
    <row r="17" spans="2:22" ht="15">
      <c r="B17" s="2" t="s">
        <v>8</v>
      </c>
      <c r="C17" s="3">
        <v>7734</v>
      </c>
      <c r="D17" s="3">
        <v>7905</v>
      </c>
      <c r="E17" s="3">
        <v>7806</v>
      </c>
      <c r="F17" s="3">
        <v>8041</v>
      </c>
      <c r="G17" s="3">
        <v>8212</v>
      </c>
      <c r="H17" s="3">
        <v>8270</v>
      </c>
      <c r="I17" s="3">
        <v>8280</v>
      </c>
      <c r="J17" s="3">
        <v>8350</v>
      </c>
      <c r="K17" s="3">
        <v>8400</v>
      </c>
      <c r="L17" s="3">
        <v>8614</v>
      </c>
      <c r="M17" s="3">
        <v>8443</v>
      </c>
      <c r="N17" s="3">
        <v>8437</v>
      </c>
      <c r="O17" s="3">
        <v>8773</v>
      </c>
      <c r="P17" s="3">
        <v>9081</v>
      </c>
      <c r="Q17" s="3">
        <v>9675</v>
      </c>
      <c r="R17" s="3">
        <v>9944</v>
      </c>
      <c r="S17" s="3">
        <v>9903</v>
      </c>
      <c r="T17" s="3">
        <v>10035</v>
      </c>
      <c r="U17" s="20">
        <v>10185</v>
      </c>
      <c r="V17" s="22">
        <v>10230</v>
      </c>
    </row>
    <row r="18" spans="2:22" ht="15">
      <c r="B18" s="2" t="s">
        <v>2</v>
      </c>
      <c r="C18" s="3">
        <v>17463</v>
      </c>
      <c r="D18" s="3">
        <v>22606</v>
      </c>
      <c r="E18" s="3">
        <v>27534</v>
      </c>
      <c r="F18" s="3">
        <v>31934</v>
      </c>
      <c r="G18" s="3">
        <v>35252</v>
      </c>
      <c r="H18" s="3">
        <v>36700</v>
      </c>
      <c r="I18" s="3">
        <v>28445</v>
      </c>
      <c r="J18" s="3">
        <v>29300</v>
      </c>
      <c r="K18" s="3">
        <v>30700</v>
      </c>
      <c r="L18" s="3">
        <v>32600</v>
      </c>
      <c r="M18" s="3">
        <v>34300</v>
      </c>
      <c r="N18" s="3">
        <v>31599</v>
      </c>
      <c r="O18" s="3">
        <v>31798</v>
      </c>
      <c r="P18" s="3">
        <v>30640</v>
      </c>
      <c r="Q18" s="3">
        <v>30386</v>
      </c>
      <c r="R18" s="3">
        <v>30750</v>
      </c>
      <c r="S18" s="3">
        <v>32012</v>
      </c>
      <c r="T18" s="3">
        <v>34400</v>
      </c>
      <c r="U18" s="20">
        <v>34600</v>
      </c>
      <c r="V18" s="22">
        <v>39200</v>
      </c>
    </row>
    <row r="19" spans="2:22" ht="15">
      <c r="B19" s="2" t="s">
        <v>23</v>
      </c>
      <c r="C19" s="3">
        <v>135069</v>
      </c>
      <c r="D19" s="3">
        <v>133969</v>
      </c>
      <c r="E19" s="3">
        <v>134672</v>
      </c>
      <c r="F19" s="3">
        <v>132206</v>
      </c>
      <c r="G19" s="3">
        <v>132604</v>
      </c>
      <c r="H19" s="3">
        <v>134346</v>
      </c>
      <c r="I19" s="3">
        <v>133700</v>
      </c>
      <c r="J19" s="3">
        <v>135472</v>
      </c>
      <c r="K19" s="3">
        <v>138220</v>
      </c>
      <c r="L19" s="3">
        <v>139000</v>
      </c>
      <c r="M19" s="3">
        <v>140100</v>
      </c>
      <c r="N19" s="3">
        <v>146500</v>
      </c>
      <c r="O19" s="3">
        <v>150200</v>
      </c>
      <c r="P19" s="3">
        <v>151000</v>
      </c>
      <c r="Q19" s="3">
        <v>140848</v>
      </c>
      <c r="R19" s="3">
        <v>142258</v>
      </c>
      <c r="S19" s="3">
        <v>143060</v>
      </c>
      <c r="T19" s="3">
        <v>145415</v>
      </c>
      <c r="U19" s="20">
        <v>145700</v>
      </c>
      <c r="V19" s="22">
        <v>144378</v>
      </c>
    </row>
    <row r="20" spans="2:22" ht="18.75" customHeight="1">
      <c r="B20" s="2" t="s">
        <v>10</v>
      </c>
      <c r="C20" s="3">
        <v>36500</v>
      </c>
      <c r="D20" s="3">
        <v>37500</v>
      </c>
      <c r="E20" s="3">
        <v>37520</v>
      </c>
      <c r="F20" s="3">
        <v>41000</v>
      </c>
      <c r="G20" s="3">
        <v>42890</v>
      </c>
      <c r="H20" s="3">
        <v>44100</v>
      </c>
      <c r="I20" s="3">
        <v>48160</v>
      </c>
      <c r="J20" s="3">
        <v>50300</v>
      </c>
      <c r="K20" s="3">
        <v>53500</v>
      </c>
      <c r="L20" s="3">
        <v>55500</v>
      </c>
      <c r="M20" s="3">
        <v>57500</v>
      </c>
      <c r="N20" s="3">
        <v>60500</v>
      </c>
      <c r="O20" s="3">
        <v>64000</v>
      </c>
      <c r="P20" s="3">
        <v>78099</v>
      </c>
      <c r="Q20" s="3">
        <v>83634</v>
      </c>
      <c r="R20" s="3">
        <v>89800</v>
      </c>
      <c r="S20" s="3">
        <v>92000</v>
      </c>
      <c r="T20" s="3">
        <v>93800</v>
      </c>
      <c r="U20" s="20">
        <v>96000</v>
      </c>
      <c r="V20" s="22">
        <v>97000</v>
      </c>
    </row>
    <row r="21" spans="2:22" ht="15">
      <c r="B21" s="2" t="s">
        <v>11</v>
      </c>
      <c r="C21" s="3">
        <v>8400</v>
      </c>
      <c r="D21" s="3">
        <v>8329</v>
      </c>
      <c r="E21" s="3">
        <v>8285</v>
      </c>
      <c r="F21" s="3">
        <v>8137</v>
      </c>
      <c r="G21" s="3">
        <v>8007</v>
      </c>
      <c r="H21" s="3">
        <v>7990</v>
      </c>
      <c r="I21" s="3">
        <v>7910</v>
      </c>
      <c r="J21" s="3">
        <v>7721</v>
      </c>
      <c r="K21" s="3">
        <v>7474</v>
      </c>
      <c r="L21" s="3">
        <v>7631</v>
      </c>
      <c r="M21" s="3">
        <v>7508</v>
      </c>
      <c r="N21" s="3">
        <v>7334</v>
      </c>
      <c r="O21" s="3">
        <v>7379</v>
      </c>
      <c r="P21" s="3">
        <v>7394</v>
      </c>
      <c r="Q21" s="3">
        <v>7281</v>
      </c>
      <c r="R21" s="3">
        <v>7289</v>
      </c>
      <c r="S21" s="3">
        <v>7314</v>
      </c>
      <c r="T21" s="3">
        <v>7438</v>
      </c>
      <c r="U21" s="20">
        <v>7515</v>
      </c>
      <c r="V21" s="22">
        <v>7630</v>
      </c>
    </row>
    <row r="22" spans="2:22" ht="15">
      <c r="B22" s="2" t="s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2070</v>
      </c>
      <c r="Q22" s="3">
        <v>2081</v>
      </c>
      <c r="R22" s="3">
        <v>2041</v>
      </c>
      <c r="S22" s="3">
        <v>2035</v>
      </c>
      <c r="T22" s="3">
        <v>2088</v>
      </c>
      <c r="U22" s="20">
        <v>2030</v>
      </c>
      <c r="V22" s="22">
        <v>2040</v>
      </c>
    </row>
    <row r="23" spans="2:22" ht="15">
      <c r="B23" s="2" t="s">
        <v>12</v>
      </c>
      <c r="C23" s="3">
        <v>9784</v>
      </c>
      <c r="D23" s="3">
        <v>9874</v>
      </c>
      <c r="E23" s="3">
        <v>9855</v>
      </c>
      <c r="F23" s="3">
        <v>10051</v>
      </c>
      <c r="G23" s="3">
        <v>10657</v>
      </c>
      <c r="H23" s="3">
        <v>10814</v>
      </c>
      <c r="I23" s="3">
        <v>10866</v>
      </c>
      <c r="J23" s="3">
        <v>11033</v>
      </c>
      <c r="K23" s="3">
        <v>11046</v>
      </c>
      <c r="L23" s="3">
        <v>11274</v>
      </c>
      <c r="M23" s="3">
        <v>11464</v>
      </c>
      <c r="N23" s="3">
        <v>11464</v>
      </c>
      <c r="O23" s="3">
        <v>11736</v>
      </c>
      <c r="P23" s="3">
        <v>11956</v>
      </c>
      <c r="Q23" s="3">
        <v>12121</v>
      </c>
      <c r="R23" s="3">
        <v>12368</v>
      </c>
      <c r="S23" s="3">
        <v>12650</v>
      </c>
      <c r="T23" s="3">
        <v>12750</v>
      </c>
      <c r="U23" s="20">
        <v>12850</v>
      </c>
      <c r="V23" s="22">
        <v>12980</v>
      </c>
    </row>
    <row r="24" spans="2:22" ht="15">
      <c r="B24" s="2" t="s">
        <v>13</v>
      </c>
      <c r="C24" s="3">
        <v>14346</v>
      </c>
      <c r="D24" s="3">
        <v>15000</v>
      </c>
      <c r="E24" s="3">
        <v>14500</v>
      </c>
      <c r="F24" s="3">
        <v>15200</v>
      </c>
      <c r="G24" s="3">
        <v>15640</v>
      </c>
      <c r="H24" s="3">
        <v>15141</v>
      </c>
      <c r="I24" s="3">
        <v>17397</v>
      </c>
      <c r="J24" s="3">
        <v>17173</v>
      </c>
      <c r="K24" s="3">
        <v>18965</v>
      </c>
      <c r="L24" s="3">
        <v>20567</v>
      </c>
      <c r="M24" s="3">
        <v>20200</v>
      </c>
      <c r="N24" s="3">
        <v>21893</v>
      </c>
      <c r="O24" s="3">
        <v>21587</v>
      </c>
      <c r="P24" s="3">
        <v>21224</v>
      </c>
      <c r="Q24" s="3">
        <v>21530</v>
      </c>
      <c r="R24" s="3">
        <v>22017</v>
      </c>
      <c r="S24" s="3">
        <v>21896</v>
      </c>
      <c r="T24" s="3">
        <v>21890</v>
      </c>
      <c r="U24" s="20">
        <v>22240</v>
      </c>
      <c r="V24" s="22">
        <v>21051</v>
      </c>
    </row>
    <row r="25" spans="2:22" ht="15">
      <c r="B25" s="2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15145</v>
      </c>
      <c r="R25" s="3">
        <v>15189</v>
      </c>
      <c r="S25" s="3">
        <v>15429</v>
      </c>
      <c r="T25" s="3">
        <v>15447</v>
      </c>
      <c r="U25" s="20">
        <v>15500</v>
      </c>
      <c r="V25" s="22">
        <v>15500</v>
      </c>
    </row>
    <row r="26" spans="2:22" ht="15">
      <c r="B26" s="2" t="s">
        <v>4</v>
      </c>
      <c r="C26" s="3">
        <v>33000</v>
      </c>
      <c r="D26" s="3">
        <v>32000</v>
      </c>
      <c r="E26" s="3">
        <v>32000</v>
      </c>
      <c r="F26" s="3">
        <v>31100</v>
      </c>
      <c r="G26" s="3">
        <v>32200</v>
      </c>
      <c r="H26" s="3">
        <v>32500</v>
      </c>
      <c r="I26" s="3">
        <v>32600</v>
      </c>
      <c r="J26" s="3">
        <v>31847</v>
      </c>
      <c r="K26" s="3">
        <v>31464</v>
      </c>
      <c r="L26" s="3">
        <v>31917</v>
      </c>
      <c r="M26" s="3">
        <v>30529</v>
      </c>
      <c r="N26" s="3">
        <v>30499</v>
      </c>
      <c r="O26" s="3">
        <v>30548</v>
      </c>
      <c r="P26" s="3">
        <v>30510</v>
      </c>
      <c r="Q26" s="3">
        <v>29972</v>
      </c>
      <c r="R26" s="3">
        <v>30398</v>
      </c>
      <c r="S26" s="3">
        <v>31154</v>
      </c>
      <c r="T26" s="3">
        <v>32010</v>
      </c>
      <c r="U26" s="20">
        <v>32020</v>
      </c>
      <c r="V26" s="22">
        <v>32150</v>
      </c>
    </row>
    <row r="27" spans="2:22" ht="15">
      <c r="B27" s="2" t="s">
        <v>14</v>
      </c>
      <c r="C27" s="3">
        <v>13400</v>
      </c>
      <c r="D27" s="3">
        <v>13787</v>
      </c>
      <c r="E27" s="3">
        <v>13423</v>
      </c>
      <c r="F27" s="3">
        <v>12890</v>
      </c>
      <c r="G27" s="3">
        <v>11997</v>
      </c>
      <c r="H27" s="3">
        <v>11070</v>
      </c>
      <c r="I27" s="3">
        <v>11370</v>
      </c>
      <c r="J27" s="3">
        <v>10977</v>
      </c>
      <c r="K27" s="3">
        <v>10804</v>
      </c>
      <c r="L27" s="3">
        <v>11080</v>
      </c>
      <c r="M27" s="3">
        <v>11189</v>
      </c>
      <c r="N27" s="3">
        <v>11152</v>
      </c>
      <c r="O27" s="3">
        <v>10584</v>
      </c>
      <c r="P27" s="3">
        <v>10375</v>
      </c>
      <c r="Q27" s="3">
        <v>10275</v>
      </c>
      <c r="R27" s="3">
        <v>10070</v>
      </c>
      <c r="S27" s="3">
        <v>9646</v>
      </c>
      <c r="T27" s="3">
        <v>9258</v>
      </c>
      <c r="U27" s="20">
        <v>8800</v>
      </c>
      <c r="V27" s="22">
        <v>7300</v>
      </c>
    </row>
    <row r="28" spans="2:22" ht="15">
      <c r="B28" s="2" t="s">
        <v>9</v>
      </c>
      <c r="C28" s="3">
        <v>77289</v>
      </c>
      <c r="D28" s="3">
        <v>77488</v>
      </c>
      <c r="E28" s="3">
        <v>80255</v>
      </c>
      <c r="F28" s="3">
        <v>82455</v>
      </c>
      <c r="G28" s="3">
        <v>84211</v>
      </c>
      <c r="H28" s="3">
        <v>86179</v>
      </c>
      <c r="I28" s="3">
        <v>85881</v>
      </c>
      <c r="J28" s="3">
        <v>87474</v>
      </c>
      <c r="K28" s="3">
        <v>88978</v>
      </c>
      <c r="L28" s="3">
        <v>90824</v>
      </c>
      <c r="M28" s="3">
        <v>91277</v>
      </c>
      <c r="N28" s="3">
        <v>93465</v>
      </c>
      <c r="O28" s="3">
        <v>94618</v>
      </c>
      <c r="P28" s="3">
        <v>96367</v>
      </c>
      <c r="Q28" s="3">
        <v>97762</v>
      </c>
      <c r="R28" s="3">
        <v>98688</v>
      </c>
      <c r="S28" s="3">
        <v>99084</v>
      </c>
      <c r="T28" s="3">
        <v>101252</v>
      </c>
      <c r="U28" s="20">
        <v>102604</v>
      </c>
      <c r="V28" s="22">
        <v>102722</v>
      </c>
    </row>
    <row r="29" spans="2:22" ht="15.75" thickBot="1">
      <c r="B29" s="2" t="s">
        <v>16</v>
      </c>
      <c r="C29" s="5">
        <v>1505.448</v>
      </c>
      <c r="D29" s="5">
        <v>1639.76</v>
      </c>
      <c r="E29" s="5">
        <v>1723.19</v>
      </c>
      <c r="F29" s="5">
        <v>1793.642</v>
      </c>
      <c r="G29" s="5">
        <v>1699.603</v>
      </c>
      <c r="H29" s="5">
        <v>1869.759</v>
      </c>
      <c r="I29" s="5">
        <v>1823.409</v>
      </c>
      <c r="J29" s="5">
        <v>1909.723</v>
      </c>
      <c r="K29" s="5">
        <v>2209.865</v>
      </c>
      <c r="L29" s="5">
        <v>2316.47</v>
      </c>
      <c r="M29" s="5">
        <v>2383.42</v>
      </c>
      <c r="N29" s="5">
        <v>2382.39</v>
      </c>
      <c r="O29" s="5">
        <v>2314.41</v>
      </c>
      <c r="P29" s="5">
        <v>2145.49</v>
      </c>
      <c r="Q29" s="5">
        <v>2171.24</v>
      </c>
      <c r="R29" s="5">
        <v>2304.11</v>
      </c>
      <c r="S29" s="5">
        <v>2256.73</v>
      </c>
      <c r="T29" s="5">
        <v>2281.45</v>
      </c>
      <c r="U29" s="20">
        <f>2374*1.03</f>
        <v>2445.2200000000003</v>
      </c>
      <c r="V29" s="22">
        <v>2274</v>
      </c>
    </row>
    <row r="30" spans="2:22" ht="15.75" thickBot="1">
      <c r="B30" s="4" t="s">
        <v>7</v>
      </c>
      <c r="C30" s="6">
        <f aca="true" t="shared" si="0" ref="C30:T30">SUM(C13:C29)</f>
        <v>395936.448</v>
      </c>
      <c r="D30" s="6">
        <f t="shared" si="0"/>
        <v>403041.76</v>
      </c>
      <c r="E30" s="6">
        <f t="shared" si="0"/>
        <v>411752.19</v>
      </c>
      <c r="F30" s="6">
        <f t="shared" si="0"/>
        <v>420632.642</v>
      </c>
      <c r="G30" s="6">
        <f t="shared" si="0"/>
        <v>429539.603</v>
      </c>
      <c r="H30" s="6">
        <f t="shared" si="0"/>
        <v>437469.759</v>
      </c>
      <c r="I30" s="6">
        <f t="shared" si="0"/>
        <v>434903.409</v>
      </c>
      <c r="J30" s="6">
        <f t="shared" si="0"/>
        <v>441431.723</v>
      </c>
      <c r="K30" s="6">
        <f t="shared" si="0"/>
        <v>445247.865</v>
      </c>
      <c r="L30" s="6">
        <f t="shared" si="0"/>
        <v>455821.47</v>
      </c>
      <c r="M30" s="6">
        <f t="shared" si="0"/>
        <v>460071.42</v>
      </c>
      <c r="N30" s="6">
        <f t="shared" si="0"/>
        <v>478543.39</v>
      </c>
      <c r="O30" s="6">
        <f t="shared" si="0"/>
        <v>486994.41</v>
      </c>
      <c r="P30" s="6">
        <f t="shared" si="0"/>
        <v>500404.49</v>
      </c>
      <c r="Q30" s="6">
        <f t="shared" si="0"/>
        <v>513378.24</v>
      </c>
      <c r="R30" s="6">
        <f t="shared" si="0"/>
        <v>524494.11</v>
      </c>
      <c r="S30" s="6">
        <f t="shared" si="0"/>
        <v>529567.73</v>
      </c>
      <c r="T30" s="6">
        <f t="shared" si="0"/>
        <v>541338.45</v>
      </c>
      <c r="U30" s="21">
        <f>SUM(U13:U29)</f>
        <v>546064.22</v>
      </c>
      <c r="V30" s="21">
        <f>+SUM(V13:V29)</f>
        <v>546380</v>
      </c>
    </row>
    <row r="31" spans="2:13" ht="15">
      <c r="B31" s="1" t="s">
        <v>20</v>
      </c>
      <c r="L31" s="11"/>
      <c r="M31" s="12" t="s">
        <v>15</v>
      </c>
    </row>
    <row r="32" spans="12:13" ht="15">
      <c r="L32" s="11"/>
      <c r="M32" s="12" t="s">
        <v>21</v>
      </c>
    </row>
    <row r="33" ht="15">
      <c r="B33" s="11" t="s">
        <v>22</v>
      </c>
    </row>
    <row r="34" ht="15">
      <c r="B34" s="11" t="s">
        <v>25</v>
      </c>
    </row>
  </sheetData>
  <sheetProtection/>
  <mergeCells count="2">
    <mergeCell ref="B11:B12"/>
    <mergeCell ref="G9:L9"/>
  </mergeCells>
  <hyperlinks>
    <hyperlink ref="M31" r:id="rId1" display="http://apps.fas.usda.gov/psdonline/circulars/dairy.pdf"/>
    <hyperlink ref="M32" r:id="rId2" display="https://www.gub.uy/ministerio-ganaderia-agricultura-pesca/datos-y-estadisticas/estadisticas"/>
  </hyperlinks>
  <printOptions/>
  <pageMargins left="0.7" right="0.7" top="0.75" bottom="0.75" header="0.3" footer="0.3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2010-03-16T18:22:39Z</cp:lastPrinted>
  <dcterms:created xsi:type="dcterms:W3CDTF">2010-03-15T20:00:01Z</dcterms:created>
  <dcterms:modified xsi:type="dcterms:W3CDTF">2023-10-17T12:27:35Z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