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<sst xmlns="http://schemas.openxmlformats.org/spreadsheetml/2006/main" count="28" uniqueCount="28">
  <si>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</si>
  <si>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</si>
  <si>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</si>
  <si>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</si>
  <si>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</si>
  <si>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</si>
  <si>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</si>
  <si>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</si>
  <si>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</si>
  <si>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</si>
  <si>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</si>
  <si>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</si>
  <si>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</si>
  <si>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</si>
  <si>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</si>
  <si>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</si>
  <si>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</si>
  <si>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</si>
  <si>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</si>
  <si>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</si>
  <si>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</si>
  <si>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</si>
  <si>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</si>
  <si>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</si>
  <si>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</si>
  <si>
    <t>2020</t>
  </si>
  <si>
    <t xml:space="preserve">Indicador de precio internacional de la leche al productor IFCN * </t>
  </si>
  <si>
    <t>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</si>
</sst>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9" fontId="42" fillId="0" borderId="13" xfId="5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9" fontId="42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9" fontId="42" fillId="0" borderId="18" xfId="59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2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9" fontId="42" fillId="0" borderId="0" xfId="59" applyFont="1" applyBorder="1" applyAlignment="1">
      <alignment/>
    </xf>
    <xf numFmtId="0" fontId="44" fillId="0" borderId="0" xfId="0" applyFont="1" applyAlignment="1">
      <alignment/>
    </xf>
    <xf numFmtId="49" fontId="33" fillId="0" borderId="0" xfId="46" applyNumberFormat="1" applyAlignment="1">
      <alignment/>
    </xf>
    <xf numFmtId="189" fontId="0" fillId="0" borderId="19" xfId="0" applyNumberFormat="1" applyFill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89" fontId="42" fillId="0" borderId="21" xfId="0" applyNumberFormat="1" applyFont="1" applyFill="1" applyBorder="1" applyAlignment="1">
      <alignment horizontal="center"/>
    </xf>
    <xf numFmtId="189" fontId="0" fillId="0" borderId="21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center"/>
    </xf>
    <xf numFmtId="189" fontId="0" fillId="0" borderId="23" xfId="0" applyNumberFormat="1" applyFill="1" applyBorder="1" applyAlignment="1">
      <alignment horizontal="center"/>
    </xf>
    <xf numFmtId="189" fontId="42" fillId="0" borderId="22" xfId="0" applyNumberFormat="1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40"/>
  <sheetViews>
    <sheetView showGridLines="0" tabSelected="1" zoomScalePageLayoutView="0" workbookViewId="0" topLeftCell="A13">
      <selection activeCell="D31" sqref="D31"/>
    </sheetView>
  </sheetViews>
  <sheetFormatPr defaultColWidth="11.421875" defaultRowHeight="15"/>
  <cols>
    <col min="1" max="1" width="11.421875" style="0" customWidth="1"/>
    <col min="2" max="2" width="11.421875" style="7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6"/>
    </row>
    <row r="9" ht="15.75" thickBot="1">
      <c r="C9" s="6"/>
    </row>
    <row r="10" spans="3:11" ht="15.75" thickBot="1">
      <c r="C10" s="6"/>
      <c r="F10" s="41" t="s">
        <v>26</v>
      </c>
      <c r="G10" s="42"/>
      <c r="H10" s="42"/>
      <c r="I10" s="42"/>
      <c r="J10" s="42"/>
      <c r="K10" s="43"/>
    </row>
    <row r="11" ht="15.75" thickBot="1">
      <c r="C11" s="6"/>
    </row>
    <row r="12" spans="7:15" ht="15.75" thickBot="1">
      <c r="G12" s="38" t="s">
        <v>24</v>
      </c>
      <c r="H12" s="39"/>
      <c r="I12" s="40"/>
      <c r="O12" s="6"/>
    </row>
    <row r="13" ht="15.75" thickBot="1"/>
    <row r="14" spans="2:16" ht="15.75" thickBot="1">
      <c r="B14" s="8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16" customFormat="1" ht="15">
      <c r="B15" s="9" t="s">
        <v>18</v>
      </c>
      <c r="C15" s="28">
        <v>23.9</v>
      </c>
      <c r="D15" s="29">
        <v>24</v>
      </c>
      <c r="E15" s="29">
        <v>23.9</v>
      </c>
      <c r="F15" s="29">
        <v>23.3</v>
      </c>
      <c r="G15" s="29">
        <v>23</v>
      </c>
      <c r="H15" s="29">
        <v>22.8</v>
      </c>
      <c r="I15" s="29">
        <v>22.9</v>
      </c>
      <c r="J15" s="29">
        <v>23.1</v>
      </c>
      <c r="K15" s="29">
        <v>23.2</v>
      </c>
      <c r="L15" s="29">
        <v>24</v>
      </c>
      <c r="M15" s="29">
        <v>25.9</v>
      </c>
      <c r="N15" s="29">
        <v>29.1</v>
      </c>
      <c r="O15" s="30"/>
      <c r="P15" s="17"/>
    </row>
    <row r="16" spans="2:16" s="16" customFormat="1" ht="15">
      <c r="B16" s="20">
        <v>2007</v>
      </c>
      <c r="C16" s="31">
        <v>30.3</v>
      </c>
      <c r="D16" s="32">
        <v>32.4</v>
      </c>
      <c r="E16" s="32">
        <v>34.1</v>
      </c>
      <c r="F16" s="32">
        <v>37.1</v>
      </c>
      <c r="G16" s="32">
        <v>40.1</v>
      </c>
      <c r="H16" s="32">
        <v>42.8</v>
      </c>
      <c r="I16" s="32">
        <v>49.1</v>
      </c>
      <c r="J16" s="32">
        <v>51.9</v>
      </c>
      <c r="K16" s="32">
        <v>52.1</v>
      </c>
      <c r="L16" s="32">
        <v>52.4</v>
      </c>
      <c r="M16" s="32">
        <v>53.7</v>
      </c>
      <c r="N16" s="32">
        <v>52.8</v>
      </c>
      <c r="O16" s="30">
        <f aca="true" t="shared" si="0" ref="O16:O22">AVERAGE(C16:N16)</f>
        <v>44.06666666666666</v>
      </c>
      <c r="P16" s="17"/>
    </row>
    <row r="17" spans="2:16" ht="15">
      <c r="B17" s="10">
        <v>2008</v>
      </c>
      <c r="C17" s="31">
        <v>50.2</v>
      </c>
      <c r="D17" s="32">
        <v>47.9</v>
      </c>
      <c r="E17" s="32">
        <v>46.9</v>
      </c>
      <c r="F17" s="32">
        <v>45</v>
      </c>
      <c r="G17" s="32">
        <v>45.3</v>
      </c>
      <c r="H17" s="32">
        <v>45.6</v>
      </c>
      <c r="I17" s="32">
        <v>45.3</v>
      </c>
      <c r="J17" s="32">
        <v>42</v>
      </c>
      <c r="K17" s="32">
        <v>36.8</v>
      </c>
      <c r="L17" s="32">
        <v>32.9</v>
      </c>
      <c r="M17" s="32">
        <v>28</v>
      </c>
      <c r="N17" s="32">
        <v>24.4</v>
      </c>
      <c r="O17" s="30">
        <f t="shared" si="0"/>
        <v>40.858333333333334</v>
      </c>
      <c r="P17" s="4">
        <f>+O17/O16-1</f>
        <v>-0.07280635400907709</v>
      </c>
    </row>
    <row r="18" spans="2:16" ht="15">
      <c r="B18" s="10">
        <v>2009</v>
      </c>
      <c r="C18" s="31">
        <v>20.3</v>
      </c>
      <c r="D18" s="32">
        <v>19.3</v>
      </c>
      <c r="E18" s="32">
        <v>20.2</v>
      </c>
      <c r="F18" s="32">
        <v>20.8</v>
      </c>
      <c r="G18" s="32">
        <v>21.5</v>
      </c>
      <c r="H18" s="32">
        <v>21.3</v>
      </c>
      <c r="I18" s="32">
        <v>22</v>
      </c>
      <c r="J18" s="32">
        <v>24.2</v>
      </c>
      <c r="K18" s="32">
        <v>28.5</v>
      </c>
      <c r="L18" s="32">
        <v>32.5</v>
      </c>
      <c r="M18" s="32">
        <v>40.7</v>
      </c>
      <c r="N18" s="32">
        <v>41.7</v>
      </c>
      <c r="O18" s="30">
        <f t="shared" si="0"/>
        <v>26.08333333333333</v>
      </c>
      <c r="P18" s="4">
        <f>+O18/O17-1</f>
        <v>-0.3616153375484399</v>
      </c>
    </row>
    <row r="19" spans="2:16" ht="15">
      <c r="B19" s="10">
        <v>2010</v>
      </c>
      <c r="C19" s="31">
        <v>37.8</v>
      </c>
      <c r="D19" s="32">
        <v>36.1</v>
      </c>
      <c r="E19" s="32">
        <v>36.2</v>
      </c>
      <c r="F19" s="32">
        <v>39.8</v>
      </c>
      <c r="G19" s="32">
        <v>41.3</v>
      </c>
      <c r="H19" s="32">
        <v>39.5</v>
      </c>
      <c r="I19" s="32">
        <v>37.6</v>
      </c>
      <c r="J19" s="32">
        <v>37.2</v>
      </c>
      <c r="K19" s="32">
        <v>38.9</v>
      </c>
      <c r="L19" s="32">
        <v>39.8</v>
      </c>
      <c r="M19" s="32">
        <v>40.1</v>
      </c>
      <c r="N19" s="32">
        <v>40.7</v>
      </c>
      <c r="O19" s="30">
        <f t="shared" si="0"/>
        <v>38.75</v>
      </c>
      <c r="P19" s="4">
        <f>+O19/O18-1</f>
        <v>0.4856230031948885</v>
      </c>
    </row>
    <row r="20" spans="2:16" s="5" customFormat="1" ht="15">
      <c r="B20" s="10">
        <v>2011</v>
      </c>
      <c r="C20" s="31">
        <v>44.2</v>
      </c>
      <c r="D20" s="32">
        <v>47.7</v>
      </c>
      <c r="E20" s="32">
        <v>48.2</v>
      </c>
      <c r="F20" s="32">
        <v>46.1</v>
      </c>
      <c r="G20" s="32">
        <v>46.5</v>
      </c>
      <c r="H20" s="32">
        <v>46.7</v>
      </c>
      <c r="I20" s="32">
        <v>45.4</v>
      </c>
      <c r="J20" s="32">
        <v>43.9</v>
      </c>
      <c r="K20" s="32">
        <v>42.5</v>
      </c>
      <c r="L20" s="32">
        <v>40.8</v>
      </c>
      <c r="M20" s="32">
        <v>40.6</v>
      </c>
      <c r="N20" s="32">
        <v>41.2</v>
      </c>
      <c r="O20" s="30">
        <f t="shared" si="0"/>
        <v>44.48333333333334</v>
      </c>
      <c r="P20" s="4">
        <f>+O20/O19-1</f>
        <v>0.14795698924731204</v>
      </c>
    </row>
    <row r="21" spans="2:16" s="5" customFormat="1" ht="15">
      <c r="B21" s="10">
        <v>2012</v>
      </c>
      <c r="C21" s="31">
        <v>41.6</v>
      </c>
      <c r="D21" s="32">
        <v>40.9</v>
      </c>
      <c r="E21" s="32">
        <v>39.5</v>
      </c>
      <c r="F21" s="32">
        <v>37</v>
      </c>
      <c r="G21" s="32">
        <v>35.2</v>
      </c>
      <c r="H21" s="32">
        <v>34.3</v>
      </c>
      <c r="I21" s="32">
        <v>33.9</v>
      </c>
      <c r="J21" s="32">
        <v>35.2</v>
      </c>
      <c r="K21" s="32">
        <v>38</v>
      </c>
      <c r="L21" s="32">
        <v>39.3</v>
      </c>
      <c r="M21" s="32">
        <v>39.5</v>
      </c>
      <c r="N21" s="32">
        <v>39.9</v>
      </c>
      <c r="O21" s="30">
        <f t="shared" si="0"/>
        <v>37.85833333333333</v>
      </c>
      <c r="P21" s="4">
        <f>+O21/O20-1</f>
        <v>-0.14893218433870392</v>
      </c>
    </row>
    <row r="22" spans="2:22" s="6" customFormat="1" ht="15">
      <c r="B22" s="10">
        <v>2013</v>
      </c>
      <c r="C22" s="31">
        <v>40.2</v>
      </c>
      <c r="D22" s="32">
        <v>41.2</v>
      </c>
      <c r="E22" s="32">
        <v>46</v>
      </c>
      <c r="F22" s="32">
        <v>54.9</v>
      </c>
      <c r="G22" s="32">
        <v>52</v>
      </c>
      <c r="H22" s="32">
        <v>49.3</v>
      </c>
      <c r="I22" s="32">
        <v>49.5</v>
      </c>
      <c r="J22" s="32">
        <v>50.3</v>
      </c>
      <c r="K22" s="32">
        <v>50.5</v>
      </c>
      <c r="L22" s="32">
        <v>50.5</v>
      </c>
      <c r="M22" s="32">
        <v>50.9</v>
      </c>
      <c r="N22" s="32">
        <v>53.4</v>
      </c>
      <c r="O22" s="30">
        <f t="shared" si="0"/>
        <v>49.05833333333334</v>
      </c>
      <c r="P22" s="4">
        <f aca="true" t="shared" si="1" ref="P22:P29">O22/O21-1</f>
        <v>0.2958397534668724</v>
      </c>
      <c r="R22" s="14"/>
      <c r="S22" s="15"/>
      <c r="T22" s="15"/>
      <c r="U22" s="14"/>
      <c r="V22" s="15"/>
    </row>
    <row r="23" spans="2:22" s="6" customFormat="1" ht="15">
      <c r="B23" s="10">
        <v>2014</v>
      </c>
      <c r="C23" s="31">
        <v>54.4</v>
      </c>
      <c r="D23" s="32">
        <v>56</v>
      </c>
      <c r="E23" s="32">
        <v>54.7</v>
      </c>
      <c r="F23" s="32">
        <v>49.5</v>
      </c>
      <c r="G23" s="32">
        <v>46.8</v>
      </c>
      <c r="H23" s="32">
        <v>44.6</v>
      </c>
      <c r="I23" s="32">
        <v>43.8</v>
      </c>
      <c r="J23" s="32">
        <v>39.2</v>
      </c>
      <c r="K23" s="32">
        <v>35.9</v>
      </c>
      <c r="L23" s="32">
        <v>34.8</v>
      </c>
      <c r="M23" s="32">
        <v>33.3</v>
      </c>
      <c r="N23" s="32">
        <v>33</v>
      </c>
      <c r="O23" s="30">
        <f aca="true" t="shared" si="2" ref="O23:O29">AVERAGE(C23:N23)</f>
        <v>43.833333333333336</v>
      </c>
      <c r="P23" s="4">
        <f t="shared" si="1"/>
        <v>-0.10650586037030751</v>
      </c>
      <c r="R23" s="14"/>
      <c r="S23" s="15"/>
      <c r="T23" s="15"/>
      <c r="U23" s="14"/>
      <c r="V23" s="15"/>
    </row>
    <row r="24" spans="2:22" s="6" customFormat="1" ht="15">
      <c r="B24" s="10">
        <v>2015</v>
      </c>
      <c r="C24" s="31">
        <v>33.6</v>
      </c>
      <c r="D24" s="32">
        <v>36.8</v>
      </c>
      <c r="E24" s="32">
        <v>34.9</v>
      </c>
      <c r="F24" s="32">
        <v>32.1</v>
      </c>
      <c r="G24" s="32">
        <v>30.4</v>
      </c>
      <c r="H24" s="32">
        <v>28.7</v>
      </c>
      <c r="I24" s="32">
        <v>23.2</v>
      </c>
      <c r="J24" s="32">
        <v>24</v>
      </c>
      <c r="K24" s="32">
        <v>27.2</v>
      </c>
      <c r="L24" s="32">
        <v>28.8</v>
      </c>
      <c r="M24" s="32">
        <v>26.6</v>
      </c>
      <c r="N24" s="32">
        <v>26.4</v>
      </c>
      <c r="O24" s="30">
        <f t="shared" si="2"/>
        <v>29.391666666666666</v>
      </c>
      <c r="P24" s="4">
        <f t="shared" si="1"/>
        <v>-0.32946768060836507</v>
      </c>
      <c r="R24" s="14"/>
      <c r="S24" s="15"/>
      <c r="T24" s="15"/>
      <c r="U24" s="14"/>
      <c r="V24" s="15"/>
    </row>
    <row r="25" spans="2:22" s="6" customFormat="1" ht="15">
      <c r="B25" s="10" t="s">
        <v>15</v>
      </c>
      <c r="C25" s="31">
        <v>25.4</v>
      </c>
      <c r="D25" s="32">
        <v>24.1</v>
      </c>
      <c r="E25" s="32">
        <v>22.4</v>
      </c>
      <c r="F25" s="32">
        <v>22.2</v>
      </c>
      <c r="G25" s="32">
        <v>22.1</v>
      </c>
      <c r="H25" s="32">
        <v>24.2</v>
      </c>
      <c r="I25" s="32">
        <v>25.1</v>
      </c>
      <c r="J25" s="32">
        <v>28.7</v>
      </c>
      <c r="K25" s="32">
        <v>33.3</v>
      </c>
      <c r="L25" s="32">
        <v>34.1</v>
      </c>
      <c r="M25" s="32">
        <v>34.8</v>
      </c>
      <c r="N25" s="32">
        <v>35.8</v>
      </c>
      <c r="O25" s="30">
        <f t="shared" si="2"/>
        <v>27.683333333333337</v>
      </c>
      <c r="P25" s="4">
        <f t="shared" si="1"/>
        <v>-0.058123050751346605</v>
      </c>
      <c r="R25" s="14"/>
      <c r="S25" s="15"/>
      <c r="T25" s="15"/>
      <c r="U25" s="14"/>
      <c r="V25" s="15"/>
    </row>
    <row r="26" spans="2:22" s="16" customFormat="1" ht="15">
      <c r="B26" s="20" t="s">
        <v>16</v>
      </c>
      <c r="C26" s="31">
        <v>36.1</v>
      </c>
      <c r="D26" s="32">
        <v>37.2</v>
      </c>
      <c r="E26" s="32">
        <v>35.6</v>
      </c>
      <c r="F26" s="32">
        <v>34.7</v>
      </c>
      <c r="G26" s="32">
        <v>36.2</v>
      </c>
      <c r="H26" s="32">
        <v>38.4</v>
      </c>
      <c r="I26" s="32">
        <v>38.9</v>
      </c>
      <c r="J26" s="32">
        <v>38.4</v>
      </c>
      <c r="K26" s="32">
        <v>38.7</v>
      </c>
      <c r="L26" s="32">
        <v>37.2</v>
      </c>
      <c r="M26" s="32">
        <v>35</v>
      </c>
      <c r="N26" s="32">
        <v>31.9</v>
      </c>
      <c r="O26" s="30">
        <f t="shared" si="2"/>
        <v>36.525</v>
      </c>
      <c r="P26" s="17">
        <f t="shared" si="1"/>
        <v>0.31938591210114375</v>
      </c>
      <c r="R26" s="21"/>
      <c r="S26" s="22"/>
      <c r="T26" s="22"/>
      <c r="U26" s="21"/>
      <c r="V26" s="22"/>
    </row>
    <row r="27" spans="2:16" s="16" customFormat="1" ht="15">
      <c r="B27" s="20" t="s">
        <v>17</v>
      </c>
      <c r="C27" s="31">
        <v>31.9</v>
      </c>
      <c r="D27" s="32">
        <v>35</v>
      </c>
      <c r="E27" s="32">
        <v>35.1</v>
      </c>
      <c r="F27" s="32">
        <v>36.1</v>
      </c>
      <c r="G27" s="32">
        <v>37.9</v>
      </c>
      <c r="H27" s="32">
        <v>37.1</v>
      </c>
      <c r="I27" s="32">
        <v>34.9</v>
      </c>
      <c r="J27" s="32">
        <v>34.4</v>
      </c>
      <c r="K27" s="32">
        <v>33.4</v>
      </c>
      <c r="L27" s="32">
        <v>32.2</v>
      </c>
      <c r="M27" s="32">
        <v>31.3</v>
      </c>
      <c r="N27" s="32">
        <v>30.9</v>
      </c>
      <c r="O27" s="30">
        <f t="shared" si="2"/>
        <v>34.18333333333333</v>
      </c>
      <c r="P27" s="17">
        <f t="shared" si="1"/>
        <v>-0.0641113392653434</v>
      </c>
    </row>
    <row r="28" spans="2:16" s="16" customFormat="1" ht="15">
      <c r="B28" s="20" t="s">
        <v>20</v>
      </c>
      <c r="C28" s="31">
        <v>33.7</v>
      </c>
      <c r="D28" s="32">
        <v>35.8</v>
      </c>
      <c r="E28" s="32">
        <v>38.4</v>
      </c>
      <c r="F28" s="32">
        <v>40.7</v>
      </c>
      <c r="G28" s="32">
        <v>42.1</v>
      </c>
      <c r="H28" s="32">
        <v>36.6</v>
      </c>
      <c r="I28" s="32">
        <v>36.4</v>
      </c>
      <c r="J28" s="32">
        <v>36.4</v>
      </c>
      <c r="K28" s="32">
        <v>36.2</v>
      </c>
      <c r="L28" s="32">
        <v>36.2</v>
      </c>
      <c r="M28" s="32">
        <v>37.4</v>
      </c>
      <c r="N28" s="32">
        <v>38.5</v>
      </c>
      <c r="O28" s="30">
        <f t="shared" si="2"/>
        <v>37.36666666666666</v>
      </c>
      <c r="P28" s="17">
        <f t="shared" si="1"/>
        <v>0.09312530472940028</v>
      </c>
    </row>
    <row r="29" spans="2:16" s="16" customFormat="1" ht="15">
      <c r="B29" s="20" t="s">
        <v>25</v>
      </c>
      <c r="C29" s="31">
        <v>38.4</v>
      </c>
      <c r="D29" s="32">
        <v>39.7</v>
      </c>
      <c r="E29" s="32">
        <v>38.4</v>
      </c>
      <c r="F29" s="32">
        <v>38.5</v>
      </c>
      <c r="G29" s="32">
        <v>36</v>
      </c>
      <c r="H29" s="32">
        <v>34.9</v>
      </c>
      <c r="I29" s="32">
        <v>36</v>
      </c>
      <c r="J29" s="32">
        <v>33.9</v>
      </c>
      <c r="K29" s="32">
        <v>34.5</v>
      </c>
      <c r="L29" s="32">
        <v>35.7</v>
      </c>
      <c r="M29" s="32">
        <v>35.2</v>
      </c>
      <c r="N29" s="32">
        <v>37.4</v>
      </c>
      <c r="O29" s="30">
        <f t="shared" si="2"/>
        <v>36.54999999999999</v>
      </c>
      <c r="P29" s="17">
        <f t="shared" si="1"/>
        <v>-0.02185548617305988</v>
      </c>
    </row>
    <row r="30" spans="2:16" s="16" customFormat="1" ht="15.75" thickBot="1">
      <c r="B30" s="11" t="s">
        <v>27</v>
      </c>
      <c r="C30" s="33">
        <v>40.5</v>
      </c>
      <c r="D30" s="34">
        <v>43.1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19"/>
    </row>
    <row r="31" spans="2:16" s="16" customFormat="1" ht="15">
      <c r="B31" s="23" t="s">
        <v>19</v>
      </c>
      <c r="C31" s="18"/>
      <c r="D31" s="27" t="s">
        <v>21</v>
      </c>
      <c r="E31" s="18"/>
      <c r="F31" s="18"/>
      <c r="G31" s="36"/>
      <c r="H31" s="37"/>
      <c r="I31" s="18"/>
      <c r="J31" s="18"/>
      <c r="K31" s="18"/>
      <c r="L31" s="18"/>
      <c r="M31" s="18"/>
      <c r="N31" s="18"/>
      <c r="O31" s="24"/>
      <c r="P31" s="25"/>
    </row>
    <row r="32" spans="2:12" s="6" customFormat="1" ht="15">
      <c r="B32" s="12" t="s">
        <v>22</v>
      </c>
      <c r="K32" s="14"/>
      <c r="L32" s="15"/>
    </row>
    <row r="33" spans="2:11" ht="15">
      <c r="B33" s="12" t="s">
        <v>23</v>
      </c>
      <c r="I33" s="5"/>
      <c r="K33" s="6"/>
    </row>
    <row r="34" ht="16.5">
      <c r="B34" s="26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</sheetData>
  <sheetProtection/>
  <mergeCells count="2">
    <mergeCell ref="G12:I12"/>
    <mergeCell ref="F10:K10"/>
  </mergeCells>
  <hyperlinks>
    <hyperlink ref="D31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2 O16:O24 O13:O14" formulaRange="1"/>
    <ignoredError sqref="B25:B30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2021-04-14T19:34:03Z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