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IPC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<sst xmlns="http://schemas.openxmlformats.org/spreadsheetml/2006/main" count="22" uniqueCount="21">
  <si>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</si>
  <si>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</si>
  <si>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</si>
  <si>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</si>
  <si>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</si>
  <si>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</si>
  <si>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</si>
  <si>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</si>
  <si>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</si>
  <si>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</si>
  <si>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</si>
  <si>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</si>
  <si>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</si>
  <si>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</si>
  <si>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Acceder al listado de datos</t>
  </si>
  <si>
    <t>Mes-Año</t>
  </si>
  <si>
    <t>IPC base dic 2010</t>
  </si>
  <si>
    <t>Fuente: INE (Instituto Nacional de Estadísticas)</t>
  </si>
  <si>
    <t>Índice de Precios al Consumo (IPC)</t>
  </si>
  <si>
    <t>Año</t>
  </si>
  <si>
    <t xml:space="preserve">Índice de Precios al Consumo (IPC)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</si>
</sst>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4F4F4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>
      <alignment/>
      <protection/>
    </xf>
    <xf numFmtId="0" fontId="37" fillId="0" borderId="0">
      <alignment/>
      <protection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6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>
      <alignment horizontal="left" inden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9" fillId="0" borderId="9" applyNumberFormat="0" applyFill="0" applyAlignment="0" applyProtection="0"/>
    <xf numFmtId="0" fontId="53" fillId="34" borderId="0">
      <alignment horizontal="center" vertical="center"/>
      <protection/>
    </xf>
    <xf numFmtId="17" fontId="54" fillId="34" borderId="0">
      <alignment/>
      <protection/>
    </xf>
    <xf numFmtId="0" fontId="44" fillId="23" borderId="0">
      <alignment horizontal="left"/>
      <protection/>
    </xf>
    <xf numFmtId="0" fontId="55" fillId="0" borderId="10" applyNumberFormat="0" applyFill="0" applyAlignment="0" applyProtection="0"/>
  </cellStyleXfs>
  <cellXfs count="56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9" fontId="55" fillId="0" borderId="13" xfId="69" applyFont="1" applyBorder="1" applyAlignment="1">
      <alignment/>
    </xf>
    <xf numFmtId="0" fontId="55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55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2" fontId="55" fillId="0" borderId="15" xfId="0" applyNumberFormat="1" applyFont="1" applyBorder="1" applyAlignment="1">
      <alignment/>
    </xf>
    <xf numFmtId="2" fontId="0" fillId="0" borderId="18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60" applyNumberFormat="1" applyBorder="1" applyAlignment="1">
      <alignment/>
    </xf>
    <xf numFmtId="2" fontId="0" fillId="0" borderId="21" xfId="60" applyNumberFormat="1" applyBorder="1" applyAlignment="1">
      <alignment/>
    </xf>
    <xf numFmtId="0" fontId="55" fillId="0" borderId="0" xfId="0" applyFont="1" applyAlignment="1">
      <alignment wrapText="1"/>
    </xf>
    <xf numFmtId="194" fontId="41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5" fillId="0" borderId="22" xfId="0" applyFont="1" applyBorder="1" applyAlignment="1">
      <alignment vertical="center" wrapText="1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94" fontId="55" fillId="0" borderId="21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181" fontId="0" fillId="0" borderId="0" xfId="0" applyNumberFormat="1" applyAlignment="1">
      <alignment/>
    </xf>
    <xf numFmtId="0" fontId="41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9" fontId="55" fillId="0" borderId="0" xfId="69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10" fontId="0" fillId="0" borderId="0" xfId="69" applyNumberFormat="1" applyFont="1" applyAlignment="1">
      <alignment horizontal="center"/>
    </xf>
    <xf numFmtId="17" fontId="0" fillId="0" borderId="0" xfId="0" applyNumberFormat="1" applyBorder="1" applyAlignment="1">
      <alignment horizontal="center"/>
    </xf>
    <xf numFmtId="9" fontId="55" fillId="0" borderId="18" xfId="69" applyNumberFormat="1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194" fontId="55" fillId="0" borderId="14" xfId="60" applyNumberFormat="1" applyFont="1" applyBorder="1" applyAlignment="1">
      <alignment horizontal="center"/>
    </xf>
    <xf numFmtId="0" fontId="57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47625</xdr:rowOff>
    </xdr:from>
    <xdr:to>
      <xdr:col>2</xdr:col>
      <xdr:colOff>1343025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8"/>
  <sheetViews>
    <sheetView showGridLines="0" tabSelected="1" zoomScalePageLayoutView="0" workbookViewId="0" topLeftCell="A1">
      <selection activeCell="L37" sqref="L37"/>
    </sheetView>
  </sheetViews>
  <sheetFormatPr defaultColWidth="11.421875" defaultRowHeight="15"/>
  <cols>
    <col min="1" max="1" width="11.57421875" style="35" customWidth="1"/>
    <col min="2" max="2" width="10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spans="2:17" s="35" customFormat="1" ht="15.75" thickBot="1">
      <c r="B9" s="3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37"/>
    </row>
    <row r="10" spans="6:11" s="35" customFormat="1" ht="15.75" thickBot="1">
      <c r="F10" s="51" t="s">
        <v>20</v>
      </c>
      <c r="G10" s="52"/>
      <c r="H10" s="52"/>
      <c r="I10" s="52"/>
      <c r="J10" s="53"/>
      <c r="K10" s="38" t="s">
        <v>14</v>
      </c>
    </row>
    <row r="11" s="35" customFormat="1" ht="15"/>
    <row r="12" s="35" customFormat="1" ht="15">
      <c r="Q12" s="39"/>
    </row>
    <row r="13" s="35" customFormat="1" ht="15.75" thickBot="1"/>
    <row r="14" spans="2:17" ht="15.75" thickBot="1">
      <c r="B14" s="45" t="s">
        <v>19</v>
      </c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6" t="s">
        <v>12</v>
      </c>
      <c r="P14" s="4" t="s">
        <v>13</v>
      </c>
      <c r="Q14" s="10"/>
    </row>
    <row r="15" spans="1:17" s="12" customFormat="1" ht="15">
      <c r="A15" s="35"/>
      <c r="B15" s="46">
        <v>2000</v>
      </c>
      <c r="C15" s="2">
        <v>41.2635343200556</v>
      </c>
      <c r="D15" s="2">
        <v>41.402602562829</v>
      </c>
      <c r="E15" s="2">
        <v>41.6575610079137</v>
      </c>
      <c r="F15" s="2">
        <v>41.8396741829741</v>
      </c>
      <c r="G15" s="2">
        <v>42.0317208039469</v>
      </c>
      <c r="H15" s="2">
        <v>42.240323168107</v>
      </c>
      <c r="I15" s="2">
        <v>42.3992583027052</v>
      </c>
      <c r="J15" s="2">
        <v>42.6211052614152</v>
      </c>
      <c r="K15" s="2">
        <v>42.7866626932883</v>
      </c>
      <c r="L15" s="2">
        <v>43.0813549220225</v>
      </c>
      <c r="M15" s="2">
        <v>43.1012218138472</v>
      </c>
      <c r="N15" s="2">
        <v>43.1840005297838</v>
      </c>
      <c r="O15" s="8">
        <f aca="true" t="shared" si="0" ref="O15:O21">AVERAGE(C15:N15)</f>
        <v>42.30075163074071</v>
      </c>
      <c r="P15" s="5"/>
      <c r="Q15" s="10"/>
    </row>
    <row r="16" spans="1:17" s="12" customFormat="1" ht="15">
      <c r="A16" s="35"/>
      <c r="B16" s="46">
        <v>2001</v>
      </c>
      <c r="C16" s="2">
        <v>43.3263799211947</v>
      </c>
      <c r="D16" s="2">
        <v>43.4522035694182</v>
      </c>
      <c r="E16" s="2">
        <v>43.6144498526539</v>
      </c>
      <c r="F16" s="2">
        <v>43.9687427568624</v>
      </c>
      <c r="G16" s="2">
        <v>44.2468792424092</v>
      </c>
      <c r="H16" s="2">
        <v>44.0515214727989</v>
      </c>
      <c r="I16" s="2">
        <v>44.438925863382</v>
      </c>
      <c r="J16" s="2">
        <v>44.3131022151584</v>
      </c>
      <c r="K16" s="2">
        <v>44.4488593092944</v>
      </c>
      <c r="L16" s="2">
        <v>44.568060660243</v>
      </c>
      <c r="M16" s="2">
        <v>44.6044832952551</v>
      </c>
      <c r="N16" s="2">
        <v>44.7336180921162</v>
      </c>
      <c r="O16" s="8">
        <f t="shared" si="0"/>
        <v>44.1472688542322</v>
      </c>
      <c r="P16" s="5">
        <f aca="true" t="shared" si="1" ref="P16:P31">(O16/O15)-1</f>
        <v>0.04365211378772749</v>
      </c>
      <c r="Q16" s="10"/>
    </row>
    <row r="17" spans="2:17" ht="15">
      <c r="B17" s="46">
        <v>2002</v>
      </c>
      <c r="C17" s="2">
        <v>45.1243336313367</v>
      </c>
      <c r="D17" s="2">
        <v>45.4256481573458</v>
      </c>
      <c r="E17" s="2">
        <v>45.8262971424787</v>
      </c>
      <c r="F17" s="2">
        <v>46.5646832886328</v>
      </c>
      <c r="G17" s="2">
        <v>47.117645111089</v>
      </c>
      <c r="H17" s="2">
        <v>47.9520545677295</v>
      </c>
      <c r="I17" s="2">
        <v>50.283103208503</v>
      </c>
      <c r="J17" s="2">
        <v>53.2134697526572</v>
      </c>
      <c r="K17" s="2">
        <v>54.8723552200258</v>
      </c>
      <c r="L17" s="2">
        <v>55.4021390020198</v>
      </c>
      <c r="M17" s="2">
        <v>55.6405417039171</v>
      </c>
      <c r="N17" s="2">
        <v>56.3391940664216</v>
      </c>
      <c r="O17" s="8">
        <f t="shared" si="0"/>
        <v>50.313455404346406</v>
      </c>
      <c r="P17" s="5">
        <f>(O17/O16)-1</f>
        <v>0.13967311478483624</v>
      </c>
      <c r="Q17" s="10"/>
    </row>
    <row r="18" spans="2:17" ht="15">
      <c r="B18" s="46">
        <v>2003</v>
      </c>
      <c r="C18" s="2">
        <v>57.3921393331347</v>
      </c>
      <c r="D18" s="2">
        <v>58.1702592629383</v>
      </c>
      <c r="E18" s="2">
        <v>58.8920896659051</v>
      </c>
      <c r="F18" s="2">
        <v>59.4516737856362</v>
      </c>
      <c r="G18" s="2">
        <v>59.6735207443462</v>
      </c>
      <c r="H18" s="2">
        <v>59.7695440548326</v>
      </c>
      <c r="I18" s="2">
        <v>60.0675474322042</v>
      </c>
      <c r="J18" s="2">
        <v>60.7661997947088</v>
      </c>
      <c r="K18" s="2">
        <v>61.2529386444158</v>
      </c>
      <c r="L18" s="2">
        <v>61.5741200622496</v>
      </c>
      <c r="M18" s="2">
        <v>61.6734545213735</v>
      </c>
      <c r="N18" s="2">
        <v>62.0774146551439</v>
      </c>
      <c r="O18" s="8">
        <f t="shared" si="0"/>
        <v>60.06340849640741</v>
      </c>
      <c r="P18" s="5">
        <f t="shared" si="1"/>
        <v>0.19378420769762394</v>
      </c>
      <c r="Q18" s="10"/>
    </row>
    <row r="19" spans="2:17" ht="15">
      <c r="B19" s="46">
        <v>2004</v>
      </c>
      <c r="C19" s="2">
        <v>63.4349855965034</v>
      </c>
      <c r="D19" s="2">
        <v>63.4449190424158</v>
      </c>
      <c r="E19" s="2">
        <v>63.825701135724</v>
      </c>
      <c r="F19" s="2">
        <v>64.61375451144</v>
      </c>
      <c r="G19" s="2">
        <v>65.2859176848449</v>
      </c>
      <c r="H19" s="2">
        <v>65.5011423462799</v>
      </c>
      <c r="I19" s="2">
        <v>66.1633720737724</v>
      </c>
      <c r="J19" s="2">
        <v>66.9448031522135</v>
      </c>
      <c r="K19" s="2">
        <v>67.1269163272739</v>
      </c>
      <c r="L19" s="2">
        <v>66.905069368564</v>
      </c>
      <c r="M19" s="2">
        <v>66.7295784907785</v>
      </c>
      <c r="N19" s="2">
        <v>66.7891791662528</v>
      </c>
      <c r="O19" s="8">
        <f t="shared" si="0"/>
        <v>65.5637782413386</v>
      </c>
      <c r="P19" s="5">
        <f t="shared" si="1"/>
        <v>0.09157605075409903</v>
      </c>
      <c r="Q19" s="10"/>
    </row>
    <row r="20" spans="2:17" ht="15">
      <c r="B20" s="46">
        <v>2005</v>
      </c>
      <c r="C20" s="2">
        <v>67.0408264626999</v>
      </c>
      <c r="D20" s="2">
        <v>67.0375153140624</v>
      </c>
      <c r="E20" s="2">
        <v>67.3255852455217</v>
      </c>
      <c r="F20" s="2">
        <v>68.0176153107513</v>
      </c>
      <c r="G20" s="2">
        <v>68.0308599053012</v>
      </c>
      <c r="H20" s="2">
        <v>68.2129730803616</v>
      </c>
      <c r="I20" s="2">
        <v>69.0904274692891</v>
      </c>
      <c r="J20" s="2">
        <v>69.2361180093374</v>
      </c>
      <c r="K20" s="2">
        <v>69.7758352372438</v>
      </c>
      <c r="L20" s="2">
        <v>69.9943710473163</v>
      </c>
      <c r="M20" s="2">
        <v>69.9115923313798</v>
      </c>
      <c r="N20" s="2">
        <v>70.063905168703</v>
      </c>
      <c r="O20" s="8">
        <f t="shared" si="0"/>
        <v>68.6448020484973</v>
      </c>
      <c r="P20" s="5">
        <f t="shared" si="1"/>
        <v>0.04699277390356493</v>
      </c>
      <c r="Q20" s="10"/>
    </row>
    <row r="21" spans="2:17" ht="15">
      <c r="B21" s="46">
        <v>2006</v>
      </c>
      <c r="C21" s="2">
        <v>71.0208271249296</v>
      </c>
      <c r="D21" s="2">
        <v>71.4943213800868</v>
      </c>
      <c r="E21" s="2">
        <v>71.7227906360717</v>
      </c>
      <c r="F21" s="2">
        <v>72.0969504321049</v>
      </c>
      <c r="G21" s="2">
        <v>72.5505777954372</v>
      </c>
      <c r="H21" s="2">
        <v>72.7823582000596</v>
      </c>
      <c r="I21" s="2">
        <v>73.4015429952651</v>
      </c>
      <c r="J21" s="2">
        <v>73.980994006821</v>
      </c>
      <c r="K21" s="2">
        <v>74.3783318433164</v>
      </c>
      <c r="L21" s="2">
        <v>74.2293301546306</v>
      </c>
      <c r="M21" s="2">
        <v>74.2558193437303</v>
      </c>
      <c r="N21" s="2">
        <v>74.5339558292772</v>
      </c>
      <c r="O21" s="8">
        <f t="shared" si="0"/>
        <v>73.0373166451442</v>
      </c>
      <c r="P21" s="5">
        <f t="shared" si="1"/>
        <v>0.06398903435606984</v>
      </c>
      <c r="Q21" s="10"/>
    </row>
    <row r="22" spans="2:17" ht="15">
      <c r="B22" s="46">
        <v>2007</v>
      </c>
      <c r="C22" s="2">
        <v>75.8551041356247</v>
      </c>
      <c r="D22" s="2">
        <v>76.3186649448694</v>
      </c>
      <c r="E22" s="2">
        <v>77.0040727128241</v>
      </c>
      <c r="F22" s="2">
        <v>77.9444389258634</v>
      </c>
      <c r="G22" s="2">
        <v>78.5371345319691</v>
      </c>
      <c r="H22" s="2">
        <v>78.6430912883679</v>
      </c>
      <c r="I22" s="2">
        <v>79.2920764213106</v>
      </c>
      <c r="J22" s="2">
        <v>80.66289195722</v>
      </c>
      <c r="K22" s="2">
        <v>80.9973179696037</v>
      </c>
      <c r="L22" s="2">
        <v>80.8118936459058</v>
      </c>
      <c r="M22" s="2">
        <v>80.6264693222079</v>
      </c>
      <c r="N22" s="2">
        <v>80.8714943213801</v>
      </c>
      <c r="O22" s="8">
        <f aca="true" t="shared" si="2" ref="O22:O29">AVERAGE(C22:N22)</f>
        <v>78.96372084809555</v>
      </c>
      <c r="P22" s="5">
        <f t="shared" si="1"/>
        <v>0.08114214041768686</v>
      </c>
      <c r="Q22" s="10"/>
    </row>
    <row r="23" spans="2:17" ht="15">
      <c r="B23" s="46">
        <v>2008</v>
      </c>
      <c r="C23" s="2">
        <v>81.5006125624979</v>
      </c>
      <c r="D23" s="2">
        <v>82.245621005927</v>
      </c>
      <c r="E23" s="2">
        <v>83.1859872189663</v>
      </c>
      <c r="F23" s="2">
        <v>83.4608125558756</v>
      </c>
      <c r="G23" s="2">
        <v>84.1892652561174</v>
      </c>
      <c r="H23" s="2">
        <v>85.2686997119301</v>
      </c>
      <c r="I23" s="2">
        <v>85.6494818052382</v>
      </c>
      <c r="J23" s="2">
        <v>86.5203138968908</v>
      </c>
      <c r="K23" s="2">
        <v>87.0401642329724</v>
      </c>
      <c r="L23" s="2">
        <v>87.3282341644316</v>
      </c>
      <c r="M23" s="2">
        <v>87.4910433429357</v>
      </c>
      <c r="N23" s="2">
        <v>88.305023012483</v>
      </c>
      <c r="O23" s="8">
        <f t="shared" si="2"/>
        <v>85.18210489718884</v>
      </c>
      <c r="P23" s="5">
        <f t="shared" si="1"/>
        <v>0.07874988643272962</v>
      </c>
      <c r="Q23" s="10"/>
    </row>
    <row r="24" spans="2:17" ht="15">
      <c r="B24" s="46">
        <v>2009</v>
      </c>
      <c r="C24" s="2">
        <v>89.0036753749876</v>
      </c>
      <c r="D24" s="2">
        <v>88.7652726730903</v>
      </c>
      <c r="E24" s="2">
        <v>89.4473692924075</v>
      </c>
      <c r="F24" s="2">
        <v>89.4109466573954</v>
      </c>
      <c r="G24" s="2">
        <v>89.7751730075163</v>
      </c>
      <c r="H24" s="2">
        <v>90.7950067878547</v>
      </c>
      <c r="I24" s="2">
        <v>91.692328068607</v>
      </c>
      <c r="J24" s="2">
        <v>92.8214297539817</v>
      </c>
      <c r="K24" s="2">
        <v>93.0366544154167</v>
      </c>
      <c r="L24" s="2">
        <v>93.0267209695043</v>
      </c>
      <c r="M24" s="2">
        <v>93.0796993477037</v>
      </c>
      <c r="N24" s="2">
        <v>93.5167709678487</v>
      </c>
      <c r="O24" s="8">
        <f t="shared" si="2"/>
        <v>91.1975872763595</v>
      </c>
      <c r="P24" s="5">
        <f t="shared" si="1"/>
        <v>0.0706190858564848</v>
      </c>
      <c r="Q24" s="10"/>
    </row>
    <row r="25" spans="2:17" ht="15">
      <c r="B25" s="46">
        <v>2010</v>
      </c>
      <c r="C25" s="2">
        <v>94.3909142081388</v>
      </c>
      <c r="D25" s="2">
        <v>94.9173868414953</v>
      </c>
      <c r="E25" s="2">
        <v>95.8180192708851</v>
      </c>
      <c r="F25" s="2">
        <v>95.9868878513957</v>
      </c>
      <c r="G25" s="2">
        <v>96.1392006887189</v>
      </c>
      <c r="H25" s="2">
        <v>96.4107148769908</v>
      </c>
      <c r="I25" s="2">
        <v>97.4570378464289</v>
      </c>
      <c r="J25" s="2">
        <v>98.6225621668157</v>
      </c>
      <c r="K25" s="2">
        <v>98.9172543955498</v>
      </c>
      <c r="L25" s="2">
        <v>99.5529949339426</v>
      </c>
      <c r="M25" s="2">
        <v>99.476838515281</v>
      </c>
      <c r="N25" s="2">
        <v>100</v>
      </c>
      <c r="O25" s="8">
        <f t="shared" si="2"/>
        <v>97.30748429963688</v>
      </c>
      <c r="P25" s="5">
        <f t="shared" si="1"/>
        <v>0.06699625731064929</v>
      </c>
      <c r="Q25" s="10"/>
    </row>
    <row r="26" spans="2:17" ht="15">
      <c r="B26" s="46">
        <v>2011</v>
      </c>
      <c r="C26" s="2">
        <v>101.25</v>
      </c>
      <c r="D26" s="2">
        <v>102.2</v>
      </c>
      <c r="E26" s="2">
        <v>103.65</v>
      </c>
      <c r="F26" s="2">
        <v>104</v>
      </c>
      <c r="G26" s="2">
        <v>104.34</v>
      </c>
      <c r="H26" s="2">
        <v>104.71</v>
      </c>
      <c r="I26" s="2">
        <v>105.5</v>
      </c>
      <c r="J26" s="2">
        <v>106.09</v>
      </c>
      <c r="K26" s="2">
        <v>106.63</v>
      </c>
      <c r="L26" s="2">
        <v>107.39</v>
      </c>
      <c r="M26" s="2">
        <v>107.84</v>
      </c>
      <c r="N26" s="2">
        <v>108.6</v>
      </c>
      <c r="O26" s="8">
        <f t="shared" si="2"/>
        <v>105.18333333333334</v>
      </c>
      <c r="P26" s="5">
        <f t="shared" si="1"/>
        <v>0.08093775201755826</v>
      </c>
      <c r="Q26" s="10"/>
    </row>
    <row r="27" spans="1:17" s="12" customFormat="1" ht="15">
      <c r="A27" s="35"/>
      <c r="B27" s="46">
        <v>2012</v>
      </c>
      <c r="C27" s="2">
        <v>109.4</v>
      </c>
      <c r="D27" s="2">
        <v>110.31</v>
      </c>
      <c r="E27" s="2">
        <v>111.4</v>
      </c>
      <c r="F27" s="2">
        <v>112.31</v>
      </c>
      <c r="G27" s="2">
        <v>112.75</v>
      </c>
      <c r="H27" s="2">
        <v>113.09</v>
      </c>
      <c r="I27" s="2">
        <v>113.39</v>
      </c>
      <c r="J27" s="2">
        <v>114.45</v>
      </c>
      <c r="K27" s="2">
        <v>115.84</v>
      </c>
      <c r="L27" s="2">
        <v>117.17</v>
      </c>
      <c r="M27" s="2">
        <v>117.58</v>
      </c>
      <c r="N27" s="2">
        <v>116.72</v>
      </c>
      <c r="O27" s="8">
        <f t="shared" si="2"/>
        <v>113.70083333333334</v>
      </c>
      <c r="P27" s="5">
        <f t="shared" si="1"/>
        <v>0.08097765805736024</v>
      </c>
      <c r="Q27" s="10"/>
    </row>
    <row r="28" spans="1:17" s="12" customFormat="1" ht="15">
      <c r="A28" s="35"/>
      <c r="B28" s="46">
        <v>2013</v>
      </c>
      <c r="C28" s="2">
        <v>118.94</v>
      </c>
      <c r="D28" s="2">
        <v>120.12</v>
      </c>
      <c r="E28" s="2">
        <v>120.91</v>
      </c>
      <c r="F28" s="2">
        <v>121.45</v>
      </c>
      <c r="G28" s="2">
        <v>121.84</v>
      </c>
      <c r="H28" s="2">
        <v>122.37</v>
      </c>
      <c r="I28" s="2">
        <v>123.31</v>
      </c>
      <c r="J28" s="2">
        <v>124.59</v>
      </c>
      <c r="K28" s="2">
        <v>126.29</v>
      </c>
      <c r="L28" s="2">
        <v>127.33</v>
      </c>
      <c r="M28" s="2">
        <v>127.59</v>
      </c>
      <c r="N28" s="2">
        <v>126.67</v>
      </c>
      <c r="O28" s="8">
        <f t="shared" si="2"/>
        <v>123.45083333333334</v>
      </c>
      <c r="P28" s="5">
        <f t="shared" si="1"/>
        <v>0.08575135040053938</v>
      </c>
      <c r="Q28" s="10"/>
    </row>
    <row r="29" spans="1:17" s="12" customFormat="1" ht="15">
      <c r="A29" s="35"/>
      <c r="B29" s="46">
        <v>2014</v>
      </c>
      <c r="C29" s="2">
        <v>129.76</v>
      </c>
      <c r="D29" s="2">
        <v>131.91</v>
      </c>
      <c r="E29" s="2">
        <v>132.68</v>
      </c>
      <c r="F29" s="2">
        <v>132.6</v>
      </c>
      <c r="G29" s="2">
        <v>133.02</v>
      </c>
      <c r="H29" s="2">
        <v>133.48</v>
      </c>
      <c r="I29" s="2">
        <v>134.48</v>
      </c>
      <c r="J29" s="2">
        <v>135.49</v>
      </c>
      <c r="K29" s="2">
        <v>136.85</v>
      </c>
      <c r="L29" s="2">
        <v>137.66</v>
      </c>
      <c r="M29" s="2">
        <v>137.86</v>
      </c>
      <c r="N29" s="2">
        <v>137.13</v>
      </c>
      <c r="O29" s="8">
        <f t="shared" si="2"/>
        <v>134.41</v>
      </c>
      <c r="P29" s="5">
        <f t="shared" si="1"/>
        <v>0.08877353332298288</v>
      </c>
      <c r="Q29" s="10"/>
    </row>
    <row r="30" spans="1:17" s="12" customFormat="1" ht="15">
      <c r="A30" s="35"/>
      <c r="B30" s="46">
        <v>2015</v>
      </c>
      <c r="C30" s="2">
        <v>140.17</v>
      </c>
      <c r="D30" s="2">
        <v>141.71</v>
      </c>
      <c r="E30" s="2">
        <v>142.7</v>
      </c>
      <c r="F30" s="2">
        <v>143.51</v>
      </c>
      <c r="G30" s="2">
        <v>144.21</v>
      </c>
      <c r="H30" s="2">
        <v>144.86</v>
      </c>
      <c r="I30" s="2">
        <v>146.61</v>
      </c>
      <c r="J30" s="2">
        <v>148.34</v>
      </c>
      <c r="K30" s="2">
        <v>149.36</v>
      </c>
      <c r="L30" s="2">
        <v>150.26</v>
      </c>
      <c r="M30" s="2">
        <v>150.9</v>
      </c>
      <c r="N30" s="2">
        <v>150.07</v>
      </c>
      <c r="O30" s="8">
        <f aca="true" t="shared" si="3" ref="O30:O35">AVERAGE(C30:N30)</f>
        <v>146.0583333333333</v>
      </c>
      <c r="P30" s="5">
        <f t="shared" si="1"/>
        <v>0.0866626987079333</v>
      </c>
      <c r="Q30" s="10"/>
    </row>
    <row r="31" spans="1:17" s="12" customFormat="1" ht="15">
      <c r="A31" s="35"/>
      <c r="B31" s="46">
        <v>2016</v>
      </c>
      <c r="C31" s="2">
        <v>153.74</v>
      </c>
      <c r="D31" s="2">
        <v>156.2</v>
      </c>
      <c r="E31" s="2">
        <v>157.82</v>
      </c>
      <c r="F31" s="2">
        <v>158.54</v>
      </c>
      <c r="G31" s="2">
        <v>160.07</v>
      </c>
      <c r="H31" s="2">
        <v>160.71</v>
      </c>
      <c r="I31" s="2">
        <v>161.34</v>
      </c>
      <c r="J31" s="2">
        <v>162.26</v>
      </c>
      <c r="K31" s="2">
        <v>162.66</v>
      </c>
      <c r="L31" s="2">
        <v>162.96</v>
      </c>
      <c r="M31" s="2">
        <v>163.12</v>
      </c>
      <c r="N31" s="2">
        <v>162.23</v>
      </c>
      <c r="O31" s="8">
        <f t="shared" si="3"/>
        <v>160.13750000000002</v>
      </c>
      <c r="P31" s="5">
        <f t="shared" si="1"/>
        <v>0.096394134763508</v>
      </c>
      <c r="Q31" s="10"/>
    </row>
    <row r="32" spans="1:17" s="34" customFormat="1" ht="15">
      <c r="A32" s="35"/>
      <c r="B32" s="46">
        <v>2017</v>
      </c>
      <c r="C32" s="2">
        <v>166.45</v>
      </c>
      <c r="D32" s="2">
        <v>167.28</v>
      </c>
      <c r="E32" s="2">
        <v>168.41</v>
      </c>
      <c r="F32" s="2">
        <v>168.78</v>
      </c>
      <c r="G32" s="2">
        <v>169</v>
      </c>
      <c r="H32" s="2">
        <v>169.25</v>
      </c>
      <c r="I32" s="2">
        <v>169.79</v>
      </c>
      <c r="J32" s="2">
        <v>171.1</v>
      </c>
      <c r="K32" s="2">
        <v>172.02</v>
      </c>
      <c r="L32" s="2">
        <v>172.81</v>
      </c>
      <c r="M32" s="2">
        <v>173.39</v>
      </c>
      <c r="N32" s="2">
        <v>172.86</v>
      </c>
      <c r="O32" s="8">
        <f t="shared" si="3"/>
        <v>170.095</v>
      </c>
      <c r="P32" s="5">
        <f>(O32/O31)-1</f>
        <v>0.06218093825618598</v>
      </c>
      <c r="Q32" s="10"/>
    </row>
    <row r="33" spans="1:17" s="34" customFormat="1" ht="15">
      <c r="A33" s="35"/>
      <c r="B33" s="46">
        <v>2018</v>
      </c>
      <c r="C33" s="2">
        <v>177.55</v>
      </c>
      <c r="D33" s="2">
        <v>179.11</v>
      </c>
      <c r="E33" s="2">
        <v>179.61</v>
      </c>
      <c r="F33" s="2">
        <v>179.73</v>
      </c>
      <c r="G33" s="2">
        <v>181.19</v>
      </c>
      <c r="H33" s="2">
        <v>182.98</v>
      </c>
      <c r="I33" s="2">
        <v>184.07</v>
      </c>
      <c r="J33" s="2">
        <v>185.31</v>
      </c>
      <c r="K33" s="2">
        <v>186.23</v>
      </c>
      <c r="L33" s="2">
        <v>186.66</v>
      </c>
      <c r="M33" s="2">
        <v>187.34</v>
      </c>
      <c r="N33" s="2">
        <v>186.62</v>
      </c>
      <c r="O33" s="8">
        <f t="shared" si="3"/>
        <v>183.03333333333333</v>
      </c>
      <c r="P33" s="5">
        <f>(O33/O32)-1</f>
        <v>0.07606533603770438</v>
      </c>
      <c r="Q33" s="9"/>
    </row>
    <row r="34" spans="1:17" s="34" customFormat="1" ht="15">
      <c r="A34" s="35"/>
      <c r="B34" s="46">
        <v>2019</v>
      </c>
      <c r="C34" s="2">
        <v>190.67</v>
      </c>
      <c r="D34" s="2">
        <v>192.53</v>
      </c>
      <c r="E34" s="2">
        <v>193.57</v>
      </c>
      <c r="F34" s="2">
        <v>194.42</v>
      </c>
      <c r="G34" s="2">
        <v>195.19</v>
      </c>
      <c r="H34" s="2">
        <v>196.44</v>
      </c>
      <c r="I34" s="2">
        <v>197.94</v>
      </c>
      <c r="J34" s="2">
        <v>199.69</v>
      </c>
      <c r="K34" s="2">
        <v>200.72</v>
      </c>
      <c r="L34" s="2">
        <v>202.23</v>
      </c>
      <c r="M34" s="2">
        <v>203.08</v>
      </c>
      <c r="N34" s="2">
        <v>203.02</v>
      </c>
      <c r="O34" s="8">
        <f t="shared" si="3"/>
        <v>197.45833333333334</v>
      </c>
      <c r="P34" s="5">
        <f>(O34/O33)-1</f>
        <v>0.07881078127845575</v>
      </c>
      <c r="Q34" s="9"/>
    </row>
    <row r="35" spans="2:17" s="44" customFormat="1" ht="15">
      <c r="B35" s="46">
        <v>2020</v>
      </c>
      <c r="C35" s="2">
        <v>207.27</v>
      </c>
      <c r="D35" s="2">
        <v>208.54</v>
      </c>
      <c r="E35" s="2">
        <v>211.32</v>
      </c>
      <c r="F35" s="2">
        <v>215.54</v>
      </c>
      <c r="G35" s="2">
        <v>216.76</v>
      </c>
      <c r="H35" s="2">
        <v>216.8</v>
      </c>
      <c r="I35" s="2">
        <v>217.99</v>
      </c>
      <c r="J35" s="2">
        <v>219.24</v>
      </c>
      <c r="K35" s="2">
        <v>220.64</v>
      </c>
      <c r="L35" s="2">
        <v>221.92</v>
      </c>
      <c r="M35" s="2">
        <v>222.55</v>
      </c>
      <c r="N35" s="2">
        <v>222.13</v>
      </c>
      <c r="O35" s="8">
        <f t="shared" si="3"/>
        <v>216.72500000000002</v>
      </c>
      <c r="P35" s="5">
        <f>(O35/O34)-1</f>
        <v>0.09757332770626714</v>
      </c>
      <c r="Q35" s="37"/>
    </row>
    <row r="36" spans="2:17" s="44" customFormat="1" ht="15.75" thickBot="1">
      <c r="B36" s="47">
        <v>2021</v>
      </c>
      <c r="C36" s="11">
        <v>225.69</v>
      </c>
      <c r="D36" s="7">
        <v>227.55</v>
      </c>
      <c r="E36" s="7">
        <v>228.95</v>
      </c>
      <c r="F36" s="7"/>
      <c r="G36" s="7"/>
      <c r="H36" s="7"/>
      <c r="I36" s="7"/>
      <c r="J36" s="7"/>
      <c r="K36" s="7"/>
      <c r="L36" s="7"/>
      <c r="M36" s="7"/>
      <c r="N36" s="14"/>
      <c r="O36" s="13"/>
      <c r="P36" s="50"/>
      <c r="Q36" s="37"/>
    </row>
    <row r="37" spans="2:17" s="44" customFormat="1" ht="15">
      <c r="B37" s="40"/>
      <c r="C37" s="48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41"/>
      <c r="P37" s="42"/>
      <c r="Q37" s="37"/>
    </row>
    <row r="38" spans="2:17" ht="15">
      <c r="B38" s="44" t="s">
        <v>17</v>
      </c>
      <c r="H38" s="31"/>
      <c r="I38" s="31"/>
      <c r="J38" s="30"/>
      <c r="N38" s="31"/>
      <c r="Q38" s="10"/>
    </row>
    <row r="39" spans="4:17" ht="15">
      <c r="D39" s="12"/>
      <c r="Q39" s="10"/>
    </row>
    <row r="40" ht="15">
      <c r="Q40" s="10"/>
    </row>
    <row r="41" ht="15">
      <c r="Q41" s="10"/>
    </row>
    <row r="42" ht="15">
      <c r="Q42" s="10"/>
    </row>
    <row r="43" ht="15">
      <c r="O43" s="10"/>
    </row>
    <row r="44" ht="15">
      <c r="O44" s="12"/>
    </row>
    <row r="45" ht="15">
      <c r="O45" s="12"/>
    </row>
    <row r="46" ht="15">
      <c r="O46" s="12"/>
    </row>
    <row r="47" ht="15">
      <c r="O47" s="12"/>
    </row>
    <row r="48" ht="15">
      <c r="O48" s="12"/>
    </row>
    <row r="49" ht="15">
      <c r="O49" s="12"/>
    </row>
    <row r="50" ht="15">
      <c r="O50" s="12"/>
    </row>
    <row r="51" ht="15">
      <c r="O51" s="12"/>
    </row>
    <row r="52" ht="15">
      <c r="O52" s="12"/>
    </row>
    <row r="53" ht="15">
      <c r="O53" s="12"/>
    </row>
    <row r="54" ht="15">
      <c r="O54" s="12"/>
    </row>
    <row r="55" ht="15">
      <c r="O55" s="12"/>
    </row>
    <row r="57" spans="4:15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3:17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Q58" s="12"/>
    </row>
    <row r="59" spans="3:17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Q59" s="12"/>
    </row>
    <row r="60" spans="3:17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12"/>
    </row>
    <row r="61" spans="3:17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Q61" s="12"/>
    </row>
    <row r="62" spans="3:17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12"/>
    </row>
    <row r="63" spans="3:17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12"/>
    </row>
    <row r="64" spans="3:17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Q64" s="12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Q65" s="12"/>
    </row>
    <row r="66" spans="3:17" ht="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Q66" s="12"/>
    </row>
    <row r="67" spans="3:17" ht="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Q67" s="12"/>
    </row>
    <row r="68" spans="3:15" ht="1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</sheetData>
  <sheetProtection/>
  <mergeCells count="1">
    <mergeCell ref="F10:J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72"/>
  <sheetViews>
    <sheetView showGridLines="0" zoomScalePageLayoutView="0" workbookViewId="0" topLeftCell="A1">
      <pane ySplit="12" topLeftCell="A245" activePane="bottomLeft" state="frozen"/>
      <selection pane="topLeft" activeCell="A1" sqref="A1"/>
      <selection pane="bottomLeft" activeCell="C267" sqref="C267"/>
    </sheetView>
  </sheetViews>
  <sheetFormatPr defaultColWidth="9.140625" defaultRowHeight="15"/>
  <cols>
    <col min="1" max="1" width="22.7109375" style="12" customWidth="1"/>
    <col min="2" max="2" width="23.421875" style="12" customWidth="1"/>
    <col min="3" max="3" width="30.8515625" style="15" customWidth="1"/>
    <col min="4" max="4" width="14.28125" style="12" customWidth="1"/>
    <col min="5" max="5" width="12.57421875" style="12" bestFit="1" customWidth="1"/>
    <col min="6" max="6" width="11.57421875" style="12" bestFit="1" customWidth="1"/>
    <col min="7" max="7" width="14.140625" style="12" bestFit="1" customWidth="1"/>
    <col min="8" max="8" width="12.57421875" style="12" bestFit="1" customWidth="1"/>
    <col min="9" max="16384" width="9.140625" style="12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4" t="s">
        <v>18</v>
      </c>
      <c r="C9" s="53"/>
    </row>
    <row r="10" ht="6" customHeight="1">
      <c r="E10" s="22"/>
    </row>
    <row r="11" ht="6" customHeight="1"/>
    <row r="12" spans="2:3" s="21" customFormat="1" ht="39" customHeight="1">
      <c r="B12" s="25" t="s">
        <v>15</v>
      </c>
      <c r="C12" s="29" t="s">
        <v>16</v>
      </c>
    </row>
    <row r="13" spans="2:3" ht="15">
      <c r="B13" s="26">
        <v>36526</v>
      </c>
      <c r="C13" s="20">
        <v>41.2635343200556</v>
      </c>
    </row>
    <row r="14" spans="2:3" ht="15">
      <c r="B14" s="27">
        <v>36557</v>
      </c>
      <c r="C14" s="19">
        <v>41.402602562829</v>
      </c>
    </row>
    <row r="15" spans="2:3" ht="15">
      <c r="B15" s="27">
        <v>36586</v>
      </c>
      <c r="C15" s="19">
        <v>41.6575610079137</v>
      </c>
    </row>
    <row r="16" spans="2:3" ht="15">
      <c r="B16" s="27">
        <v>36617</v>
      </c>
      <c r="C16" s="19">
        <v>41.8396741829741</v>
      </c>
    </row>
    <row r="17" spans="2:3" ht="15">
      <c r="B17" s="27">
        <v>36647</v>
      </c>
      <c r="C17" s="19">
        <v>42.0317208039469</v>
      </c>
    </row>
    <row r="18" spans="2:3" ht="15">
      <c r="B18" s="27">
        <v>36678</v>
      </c>
      <c r="C18" s="19">
        <v>42.240323168107</v>
      </c>
    </row>
    <row r="19" spans="2:3" ht="15">
      <c r="B19" s="27">
        <v>36708</v>
      </c>
      <c r="C19" s="19">
        <v>42.3992583027052</v>
      </c>
    </row>
    <row r="20" spans="2:3" ht="15">
      <c r="B20" s="27">
        <v>36739</v>
      </c>
      <c r="C20" s="19">
        <v>42.6211052614152</v>
      </c>
    </row>
    <row r="21" spans="2:3" ht="15">
      <c r="B21" s="27">
        <v>36770</v>
      </c>
      <c r="C21" s="19">
        <v>42.7866626932883</v>
      </c>
    </row>
    <row r="22" spans="2:3" ht="15">
      <c r="B22" s="27">
        <v>36800</v>
      </c>
      <c r="C22" s="19">
        <v>43.0813549220225</v>
      </c>
    </row>
    <row r="23" spans="2:3" ht="15">
      <c r="B23" s="27">
        <v>36831</v>
      </c>
      <c r="C23" s="19">
        <v>43.1012218138472</v>
      </c>
    </row>
    <row r="24" spans="2:3" ht="15">
      <c r="B24" s="27">
        <v>36861</v>
      </c>
      <c r="C24" s="19">
        <v>43.1840005297838</v>
      </c>
    </row>
    <row r="25" spans="2:3" ht="15">
      <c r="B25" s="26">
        <v>36892</v>
      </c>
      <c r="C25" s="18">
        <v>43.3263799211947</v>
      </c>
    </row>
    <row r="26" spans="2:3" ht="15">
      <c r="B26" s="27">
        <v>36923</v>
      </c>
      <c r="C26" s="17">
        <v>43.4522035694182</v>
      </c>
    </row>
    <row r="27" spans="2:3" ht="15">
      <c r="B27" s="27">
        <v>36951</v>
      </c>
      <c r="C27" s="17">
        <v>43.6144498526539</v>
      </c>
    </row>
    <row r="28" spans="2:3" ht="15">
      <c r="B28" s="27">
        <v>36982</v>
      </c>
      <c r="C28" s="17">
        <v>43.9687427568624</v>
      </c>
    </row>
    <row r="29" spans="2:3" ht="15">
      <c r="B29" s="27">
        <v>37012</v>
      </c>
      <c r="C29" s="17">
        <v>44.2468792424092</v>
      </c>
    </row>
    <row r="30" spans="2:3" ht="15">
      <c r="B30" s="27">
        <v>37043</v>
      </c>
      <c r="C30" s="17">
        <v>44.0515214727989</v>
      </c>
    </row>
    <row r="31" spans="2:3" ht="15">
      <c r="B31" s="27">
        <v>37073</v>
      </c>
      <c r="C31" s="17">
        <v>44.438925863382</v>
      </c>
    </row>
    <row r="32" spans="2:3" ht="15">
      <c r="B32" s="27">
        <v>37104</v>
      </c>
      <c r="C32" s="17">
        <v>44.3131022151584</v>
      </c>
    </row>
    <row r="33" spans="2:3" ht="15">
      <c r="B33" s="27">
        <v>37135</v>
      </c>
      <c r="C33" s="17">
        <v>44.4488593092944</v>
      </c>
    </row>
    <row r="34" spans="2:3" ht="15">
      <c r="B34" s="27">
        <v>37165</v>
      </c>
      <c r="C34" s="17">
        <v>44.568060660243</v>
      </c>
    </row>
    <row r="35" spans="2:3" ht="15">
      <c r="B35" s="27">
        <v>37196</v>
      </c>
      <c r="C35" s="17">
        <v>44.6044832952551</v>
      </c>
    </row>
    <row r="36" spans="2:3" ht="15">
      <c r="B36" s="27">
        <v>37226</v>
      </c>
      <c r="C36" s="16">
        <v>44.7336180921162</v>
      </c>
    </row>
    <row r="37" spans="2:3" ht="15">
      <c r="B37" s="26">
        <v>37257</v>
      </c>
      <c r="C37" s="20">
        <v>45.1243336313367</v>
      </c>
    </row>
    <row r="38" spans="2:3" ht="15">
      <c r="B38" s="27">
        <v>37288</v>
      </c>
      <c r="C38" s="19">
        <v>45.4256481573458</v>
      </c>
    </row>
    <row r="39" spans="2:3" ht="15">
      <c r="B39" s="27">
        <v>37316</v>
      </c>
      <c r="C39" s="19">
        <v>45.8262971424787</v>
      </c>
    </row>
    <row r="40" spans="2:3" ht="15">
      <c r="B40" s="27">
        <v>37347</v>
      </c>
      <c r="C40" s="19">
        <v>46.5646832886328</v>
      </c>
    </row>
    <row r="41" spans="2:3" ht="15">
      <c r="B41" s="27">
        <v>37377</v>
      </c>
      <c r="C41" s="19">
        <v>47.117645111089</v>
      </c>
    </row>
    <row r="42" spans="2:3" ht="15">
      <c r="B42" s="27">
        <v>37408</v>
      </c>
      <c r="C42" s="19">
        <v>47.9520545677295</v>
      </c>
    </row>
    <row r="43" spans="2:3" ht="15">
      <c r="B43" s="27">
        <v>37438</v>
      </c>
      <c r="C43" s="19">
        <v>50.283103208503</v>
      </c>
    </row>
    <row r="44" spans="2:3" ht="15">
      <c r="B44" s="27">
        <v>37469</v>
      </c>
      <c r="C44" s="19">
        <v>53.2134697526572</v>
      </c>
    </row>
    <row r="45" spans="2:3" ht="15">
      <c r="B45" s="27">
        <v>37500</v>
      </c>
      <c r="C45" s="19">
        <v>54.8723552200258</v>
      </c>
    </row>
    <row r="46" spans="2:3" ht="15">
      <c r="B46" s="27">
        <v>37530</v>
      </c>
      <c r="C46" s="19">
        <v>55.4021390020198</v>
      </c>
    </row>
    <row r="47" spans="2:3" ht="15">
      <c r="B47" s="27">
        <v>37561</v>
      </c>
      <c r="C47" s="19">
        <v>55.6405417039171</v>
      </c>
    </row>
    <row r="48" spans="2:3" ht="15">
      <c r="B48" s="27">
        <v>37591</v>
      </c>
      <c r="C48" s="19">
        <v>56.3391940664216</v>
      </c>
    </row>
    <row r="49" spans="2:3" ht="15">
      <c r="B49" s="26">
        <v>37622</v>
      </c>
      <c r="C49" s="18">
        <v>57.3921393331347</v>
      </c>
    </row>
    <row r="50" spans="2:3" ht="15">
      <c r="B50" s="27">
        <v>37653</v>
      </c>
      <c r="C50" s="17">
        <v>58.1702592629383</v>
      </c>
    </row>
    <row r="51" spans="2:3" ht="15">
      <c r="B51" s="27">
        <v>37681</v>
      </c>
      <c r="C51" s="17">
        <v>58.8920896659051</v>
      </c>
    </row>
    <row r="52" spans="2:3" ht="15">
      <c r="B52" s="27">
        <v>37712</v>
      </c>
      <c r="C52" s="17">
        <v>59.4516737856362</v>
      </c>
    </row>
    <row r="53" spans="2:3" ht="15">
      <c r="B53" s="27">
        <v>37742</v>
      </c>
      <c r="C53" s="17">
        <v>59.6735207443462</v>
      </c>
    </row>
    <row r="54" spans="2:3" ht="15">
      <c r="B54" s="27">
        <v>37773</v>
      </c>
      <c r="C54" s="17">
        <v>59.7695440548326</v>
      </c>
    </row>
    <row r="55" spans="2:3" ht="15">
      <c r="B55" s="27">
        <v>37803</v>
      </c>
      <c r="C55" s="17">
        <v>60.0675474322042</v>
      </c>
    </row>
    <row r="56" spans="2:3" ht="15">
      <c r="B56" s="27">
        <v>37834</v>
      </c>
      <c r="C56" s="17">
        <v>60.7661997947088</v>
      </c>
    </row>
    <row r="57" spans="2:3" ht="15">
      <c r="B57" s="27">
        <v>37865</v>
      </c>
      <c r="C57" s="17">
        <v>61.2529386444158</v>
      </c>
    </row>
    <row r="58" spans="2:3" ht="15">
      <c r="B58" s="27">
        <v>37895</v>
      </c>
      <c r="C58" s="17">
        <v>61.5741200622496</v>
      </c>
    </row>
    <row r="59" spans="2:3" ht="15">
      <c r="B59" s="27">
        <v>37926</v>
      </c>
      <c r="C59" s="17">
        <v>61.6734545213735</v>
      </c>
    </row>
    <row r="60" spans="2:3" ht="15">
      <c r="B60" s="28">
        <v>37956</v>
      </c>
      <c r="C60" s="16">
        <v>62.0774146551439</v>
      </c>
    </row>
    <row r="61" spans="2:3" ht="15">
      <c r="B61" s="27">
        <v>37987</v>
      </c>
      <c r="C61" s="17">
        <v>63.4349855965034</v>
      </c>
    </row>
    <row r="62" spans="2:3" ht="15">
      <c r="B62" s="27">
        <v>38018</v>
      </c>
      <c r="C62" s="17">
        <v>63.4449190424158</v>
      </c>
    </row>
    <row r="63" spans="2:3" ht="15">
      <c r="B63" s="27">
        <v>38047</v>
      </c>
      <c r="C63" s="17">
        <v>63.825701135724</v>
      </c>
    </row>
    <row r="64" spans="2:3" ht="15">
      <c r="B64" s="27">
        <v>38078</v>
      </c>
      <c r="C64" s="17">
        <v>64.61375451144</v>
      </c>
    </row>
    <row r="65" spans="2:3" ht="15">
      <c r="B65" s="27">
        <v>38108</v>
      </c>
      <c r="C65" s="17">
        <v>65.2859176848449</v>
      </c>
    </row>
    <row r="66" spans="2:3" ht="15">
      <c r="B66" s="27">
        <v>38139</v>
      </c>
      <c r="C66" s="17">
        <v>65.5011423462799</v>
      </c>
    </row>
    <row r="67" spans="2:3" ht="15">
      <c r="B67" s="27">
        <v>38169</v>
      </c>
      <c r="C67" s="17">
        <v>66.1633720737724</v>
      </c>
    </row>
    <row r="68" spans="2:3" ht="15">
      <c r="B68" s="27">
        <v>38200</v>
      </c>
      <c r="C68" s="17">
        <v>66.9448031522135</v>
      </c>
    </row>
    <row r="69" spans="2:3" ht="15">
      <c r="B69" s="27">
        <v>38231</v>
      </c>
      <c r="C69" s="17">
        <v>67.1269163272739</v>
      </c>
    </row>
    <row r="70" spans="2:3" ht="15">
      <c r="B70" s="27">
        <v>38261</v>
      </c>
      <c r="C70" s="17">
        <v>66.905069368564</v>
      </c>
    </row>
    <row r="71" spans="2:3" ht="15">
      <c r="B71" s="27">
        <v>38292</v>
      </c>
      <c r="C71" s="17">
        <v>66.7295784907785</v>
      </c>
    </row>
    <row r="72" spans="2:3" ht="15">
      <c r="B72" s="28">
        <v>38322</v>
      </c>
      <c r="C72" s="16">
        <v>66.7891791662528</v>
      </c>
    </row>
    <row r="73" spans="2:3" ht="15">
      <c r="B73" s="27">
        <v>38353</v>
      </c>
      <c r="C73" s="17">
        <v>67.0408264626999</v>
      </c>
    </row>
    <row r="74" spans="2:3" ht="15">
      <c r="B74" s="27">
        <v>38384</v>
      </c>
      <c r="C74" s="17">
        <v>67.0375153140624</v>
      </c>
    </row>
    <row r="75" spans="2:3" ht="15">
      <c r="B75" s="27">
        <v>38412</v>
      </c>
      <c r="C75" s="17">
        <v>67.3255852455217</v>
      </c>
    </row>
    <row r="76" spans="2:3" ht="15">
      <c r="B76" s="27">
        <v>38443</v>
      </c>
      <c r="C76" s="17">
        <v>68.0176153107513</v>
      </c>
    </row>
    <row r="77" spans="2:3" ht="15">
      <c r="B77" s="27">
        <v>38473</v>
      </c>
      <c r="C77" s="17">
        <v>68.0308599053012</v>
      </c>
    </row>
    <row r="78" spans="2:3" ht="15">
      <c r="B78" s="27">
        <v>38504</v>
      </c>
      <c r="C78" s="17">
        <v>68.2129730803616</v>
      </c>
    </row>
    <row r="79" spans="2:3" ht="15">
      <c r="B79" s="27">
        <v>38534</v>
      </c>
      <c r="C79" s="17">
        <v>69.0904274692891</v>
      </c>
    </row>
    <row r="80" spans="2:3" ht="15">
      <c r="B80" s="27">
        <v>38565</v>
      </c>
      <c r="C80" s="17">
        <v>69.2361180093374</v>
      </c>
    </row>
    <row r="81" spans="2:3" ht="15">
      <c r="B81" s="27">
        <v>38596</v>
      </c>
      <c r="C81" s="17">
        <v>69.7758352372438</v>
      </c>
    </row>
    <row r="82" spans="2:3" ht="15">
      <c r="B82" s="27">
        <v>38626</v>
      </c>
      <c r="C82" s="17">
        <v>69.9943710473163</v>
      </c>
    </row>
    <row r="83" spans="2:3" ht="15">
      <c r="B83" s="27">
        <v>38657</v>
      </c>
      <c r="C83" s="17">
        <v>69.9115923313798</v>
      </c>
    </row>
    <row r="84" spans="2:3" ht="15">
      <c r="B84" s="27">
        <v>38687</v>
      </c>
      <c r="C84" s="17">
        <v>70.063905168703</v>
      </c>
    </row>
    <row r="85" spans="2:3" ht="15">
      <c r="B85" s="26">
        <v>38718</v>
      </c>
      <c r="C85" s="18">
        <v>71.0208271249296</v>
      </c>
    </row>
    <row r="86" spans="2:3" ht="15">
      <c r="B86" s="27">
        <v>38749</v>
      </c>
      <c r="C86" s="17">
        <v>71.4943213800868</v>
      </c>
    </row>
    <row r="87" spans="2:3" ht="15">
      <c r="B87" s="27">
        <v>38777</v>
      </c>
      <c r="C87" s="17">
        <v>71.7227906360717</v>
      </c>
    </row>
    <row r="88" spans="2:3" ht="15">
      <c r="B88" s="27">
        <v>38808</v>
      </c>
      <c r="C88" s="17">
        <v>72.0969504321049</v>
      </c>
    </row>
    <row r="89" spans="2:3" ht="15">
      <c r="B89" s="27">
        <v>38838</v>
      </c>
      <c r="C89" s="17">
        <v>72.5505777954372</v>
      </c>
    </row>
    <row r="90" spans="2:3" ht="15">
      <c r="B90" s="27">
        <v>38869</v>
      </c>
      <c r="C90" s="17">
        <v>72.7823582000596</v>
      </c>
    </row>
    <row r="91" spans="2:3" ht="15">
      <c r="B91" s="27">
        <v>38899</v>
      </c>
      <c r="C91" s="17">
        <v>73.4015429952651</v>
      </c>
    </row>
    <row r="92" spans="2:3" ht="15">
      <c r="B92" s="27">
        <v>38930</v>
      </c>
      <c r="C92" s="17">
        <v>73.980994006821</v>
      </c>
    </row>
    <row r="93" spans="2:3" ht="15">
      <c r="B93" s="27">
        <v>38961</v>
      </c>
      <c r="C93" s="17">
        <v>74.3783318433164</v>
      </c>
    </row>
    <row r="94" spans="2:3" ht="15">
      <c r="B94" s="27">
        <v>38991</v>
      </c>
      <c r="C94" s="17">
        <v>74.2293301546306</v>
      </c>
    </row>
    <row r="95" spans="2:3" ht="15">
      <c r="B95" s="27">
        <v>39022</v>
      </c>
      <c r="C95" s="17">
        <v>74.2558193437303</v>
      </c>
    </row>
    <row r="96" spans="2:3" ht="15">
      <c r="B96" s="28">
        <v>39052</v>
      </c>
      <c r="C96" s="16">
        <v>74.5339558292772</v>
      </c>
    </row>
    <row r="97" spans="2:3" ht="15">
      <c r="B97" s="27">
        <v>39083</v>
      </c>
      <c r="C97" s="17">
        <v>75.8551041356247</v>
      </c>
    </row>
    <row r="98" spans="2:3" ht="15">
      <c r="B98" s="27">
        <v>39114</v>
      </c>
      <c r="C98" s="17">
        <v>76.3186649448694</v>
      </c>
    </row>
    <row r="99" spans="2:3" ht="15">
      <c r="B99" s="27">
        <v>39142</v>
      </c>
      <c r="C99" s="17">
        <v>77.0040727128241</v>
      </c>
    </row>
    <row r="100" spans="2:3" ht="15">
      <c r="B100" s="27">
        <v>39173</v>
      </c>
      <c r="C100" s="17">
        <v>77.9444389258634</v>
      </c>
    </row>
    <row r="101" spans="2:3" ht="15">
      <c r="B101" s="27">
        <v>39203</v>
      </c>
      <c r="C101" s="17">
        <v>78.5371345319691</v>
      </c>
    </row>
    <row r="102" spans="2:3" ht="15">
      <c r="B102" s="27">
        <v>39234</v>
      </c>
      <c r="C102" s="17">
        <v>78.6430912883679</v>
      </c>
    </row>
    <row r="103" spans="2:3" ht="15">
      <c r="B103" s="27">
        <v>39264</v>
      </c>
      <c r="C103" s="17">
        <v>79.2920764213106</v>
      </c>
    </row>
    <row r="104" spans="2:3" ht="15">
      <c r="B104" s="27">
        <v>39295</v>
      </c>
      <c r="C104" s="17">
        <v>80.66289195722</v>
      </c>
    </row>
    <row r="105" spans="2:3" ht="15">
      <c r="B105" s="27">
        <v>39326</v>
      </c>
      <c r="C105" s="17">
        <v>80.9973179696037</v>
      </c>
    </row>
    <row r="106" spans="2:3" ht="15">
      <c r="B106" s="27">
        <v>39356</v>
      </c>
      <c r="C106" s="17">
        <v>80.8118936459058</v>
      </c>
    </row>
    <row r="107" spans="2:3" ht="15">
      <c r="B107" s="27">
        <v>39387</v>
      </c>
      <c r="C107" s="17">
        <v>80.6264693222079</v>
      </c>
    </row>
    <row r="108" spans="1:9" ht="15">
      <c r="A108" s="23"/>
      <c r="B108" s="27">
        <v>39417</v>
      </c>
      <c r="C108" s="17">
        <v>80.8714943213801</v>
      </c>
      <c r="I108" s="24"/>
    </row>
    <row r="109" spans="2:3" ht="15">
      <c r="B109" s="26">
        <v>39448</v>
      </c>
      <c r="C109" s="18">
        <v>81.5006125624979</v>
      </c>
    </row>
    <row r="110" spans="2:3" ht="15">
      <c r="B110" s="27">
        <v>39479</v>
      </c>
      <c r="C110" s="17">
        <v>82.245621005927</v>
      </c>
    </row>
    <row r="111" spans="2:3" ht="15">
      <c r="B111" s="27">
        <v>39508</v>
      </c>
      <c r="C111" s="17">
        <v>83.1859872189663</v>
      </c>
    </row>
    <row r="112" spans="2:3" ht="15">
      <c r="B112" s="27">
        <v>39539</v>
      </c>
      <c r="C112" s="17">
        <v>83.4608125558756</v>
      </c>
    </row>
    <row r="113" spans="2:3" ht="15">
      <c r="B113" s="27">
        <v>39569</v>
      </c>
      <c r="C113" s="17">
        <v>84.1892652561174</v>
      </c>
    </row>
    <row r="114" spans="2:3" ht="15">
      <c r="B114" s="27">
        <v>39600</v>
      </c>
      <c r="C114" s="17">
        <v>85.2686997119301</v>
      </c>
    </row>
    <row r="115" spans="2:3" ht="15">
      <c r="B115" s="27">
        <v>39630</v>
      </c>
      <c r="C115" s="17">
        <v>85.6494818052382</v>
      </c>
    </row>
    <row r="116" spans="2:3" ht="15">
      <c r="B116" s="27">
        <v>39661</v>
      </c>
      <c r="C116" s="17">
        <v>86.5203138968908</v>
      </c>
    </row>
    <row r="117" spans="2:3" ht="15">
      <c r="B117" s="27">
        <v>39692</v>
      </c>
      <c r="C117" s="17">
        <v>87.0401642329724</v>
      </c>
    </row>
    <row r="118" spans="2:3" ht="15">
      <c r="B118" s="27">
        <v>39722</v>
      </c>
      <c r="C118" s="17">
        <v>87.3282341644316</v>
      </c>
    </row>
    <row r="119" spans="2:3" ht="15">
      <c r="B119" s="27">
        <v>39753</v>
      </c>
      <c r="C119" s="17">
        <v>87.4910433429357</v>
      </c>
    </row>
    <row r="120" spans="1:9" ht="15">
      <c r="A120" s="23"/>
      <c r="B120" s="28">
        <v>39783</v>
      </c>
      <c r="C120" s="16">
        <v>88.305023012483</v>
      </c>
      <c r="I120" s="24"/>
    </row>
    <row r="121" spans="2:3" ht="15">
      <c r="B121" s="27">
        <v>39814</v>
      </c>
      <c r="C121" s="17">
        <v>89.0036753749876</v>
      </c>
    </row>
    <row r="122" spans="2:3" ht="15">
      <c r="B122" s="27">
        <v>39845</v>
      </c>
      <c r="C122" s="17">
        <v>88.7652726730903</v>
      </c>
    </row>
    <row r="123" spans="2:3" ht="15">
      <c r="B123" s="27">
        <v>39873</v>
      </c>
      <c r="C123" s="17">
        <v>89.4473692924075</v>
      </c>
    </row>
    <row r="124" spans="2:3" ht="15">
      <c r="B124" s="27">
        <v>39904</v>
      </c>
      <c r="C124" s="17">
        <v>89.4109466573954</v>
      </c>
    </row>
    <row r="125" spans="2:3" ht="15">
      <c r="B125" s="27">
        <v>39934</v>
      </c>
      <c r="C125" s="17">
        <v>89.7751730075163</v>
      </c>
    </row>
    <row r="126" spans="2:3" ht="15">
      <c r="B126" s="27">
        <v>39965</v>
      </c>
      <c r="C126" s="17">
        <v>90.7950067878547</v>
      </c>
    </row>
    <row r="127" spans="2:3" ht="15">
      <c r="B127" s="27">
        <v>39995</v>
      </c>
      <c r="C127" s="17">
        <v>91.692328068607</v>
      </c>
    </row>
    <row r="128" spans="2:3" ht="15">
      <c r="B128" s="27">
        <v>40026</v>
      </c>
      <c r="C128" s="17">
        <v>92.8214297539817</v>
      </c>
    </row>
    <row r="129" spans="2:3" ht="15">
      <c r="B129" s="27">
        <v>40057</v>
      </c>
      <c r="C129" s="17">
        <v>93.0366544154167</v>
      </c>
    </row>
    <row r="130" spans="2:3" ht="15">
      <c r="B130" s="27">
        <v>40087</v>
      </c>
      <c r="C130" s="17">
        <v>93.0267209695043</v>
      </c>
    </row>
    <row r="131" spans="2:3" ht="15">
      <c r="B131" s="27">
        <v>40118</v>
      </c>
      <c r="C131" s="17">
        <v>93.0796993477037</v>
      </c>
    </row>
    <row r="132" spans="1:9" ht="15">
      <c r="A132" s="23"/>
      <c r="B132" s="27">
        <v>40148</v>
      </c>
      <c r="C132" s="17">
        <v>93.5167709678487</v>
      </c>
      <c r="I132" s="24"/>
    </row>
    <row r="133" spans="2:3" ht="15">
      <c r="B133" s="26">
        <v>40179</v>
      </c>
      <c r="C133" s="18">
        <v>94.3909142081388</v>
      </c>
    </row>
    <row r="134" spans="2:3" ht="15">
      <c r="B134" s="27">
        <v>40210</v>
      </c>
      <c r="C134" s="17">
        <v>94.9173868414953</v>
      </c>
    </row>
    <row r="135" spans="2:3" ht="15">
      <c r="B135" s="27">
        <v>40238</v>
      </c>
      <c r="C135" s="17">
        <v>95.8180192708851</v>
      </c>
    </row>
    <row r="136" spans="2:3" ht="15">
      <c r="B136" s="27">
        <v>40269</v>
      </c>
      <c r="C136" s="17">
        <v>95.9868878513957</v>
      </c>
    </row>
    <row r="137" spans="2:3" ht="15">
      <c r="B137" s="27">
        <v>40299</v>
      </c>
      <c r="C137" s="17">
        <v>96.1392006887189</v>
      </c>
    </row>
    <row r="138" spans="2:3" ht="15">
      <c r="B138" s="27">
        <v>40330</v>
      </c>
      <c r="C138" s="17">
        <v>96.4107148769908</v>
      </c>
    </row>
    <row r="139" spans="2:3" ht="15">
      <c r="B139" s="27">
        <v>40360</v>
      </c>
      <c r="C139" s="17">
        <v>97.4570378464289</v>
      </c>
    </row>
    <row r="140" spans="2:3" ht="15">
      <c r="B140" s="27">
        <v>40391</v>
      </c>
      <c r="C140" s="17">
        <v>98.6225621668157</v>
      </c>
    </row>
    <row r="141" spans="2:3" ht="15">
      <c r="B141" s="27">
        <v>40422</v>
      </c>
      <c r="C141" s="17">
        <v>98.9172543955498</v>
      </c>
    </row>
    <row r="142" spans="2:3" ht="15">
      <c r="B142" s="27">
        <v>40452</v>
      </c>
      <c r="C142" s="17">
        <v>99.5529949339426</v>
      </c>
    </row>
    <row r="143" spans="2:3" ht="15">
      <c r="B143" s="27">
        <v>40483</v>
      </c>
      <c r="C143" s="17">
        <v>99.476838515281</v>
      </c>
    </row>
    <row r="144" spans="1:9" ht="15">
      <c r="A144" s="23"/>
      <c r="B144" s="28">
        <v>40513</v>
      </c>
      <c r="C144" s="16">
        <v>100</v>
      </c>
      <c r="I144" s="24"/>
    </row>
    <row r="145" spans="2:3" ht="15">
      <c r="B145" s="27">
        <v>40544</v>
      </c>
      <c r="C145" s="17">
        <v>101.25</v>
      </c>
    </row>
    <row r="146" spans="2:3" ht="15">
      <c r="B146" s="27">
        <v>40575</v>
      </c>
      <c r="C146" s="17">
        <v>102.2</v>
      </c>
    </row>
    <row r="147" spans="2:3" ht="15">
      <c r="B147" s="27">
        <v>40603</v>
      </c>
      <c r="C147" s="17">
        <v>103.65</v>
      </c>
    </row>
    <row r="148" spans="2:3" ht="15">
      <c r="B148" s="27">
        <v>40634</v>
      </c>
      <c r="C148" s="17">
        <v>104</v>
      </c>
    </row>
    <row r="149" spans="2:3" ht="15">
      <c r="B149" s="27">
        <v>40664</v>
      </c>
      <c r="C149" s="17">
        <v>104.34</v>
      </c>
    </row>
    <row r="150" spans="2:3" ht="15">
      <c r="B150" s="27">
        <v>40695</v>
      </c>
      <c r="C150" s="17">
        <v>104.71</v>
      </c>
    </row>
    <row r="151" spans="2:3" ht="15">
      <c r="B151" s="27">
        <v>40725</v>
      </c>
      <c r="C151" s="17">
        <v>105.5</v>
      </c>
    </row>
    <row r="152" spans="2:3" ht="15">
      <c r="B152" s="27">
        <v>40756</v>
      </c>
      <c r="C152" s="17">
        <v>106.09</v>
      </c>
    </row>
    <row r="153" spans="2:3" ht="15">
      <c r="B153" s="27">
        <v>40787</v>
      </c>
      <c r="C153" s="17">
        <v>106.63</v>
      </c>
    </row>
    <row r="154" spans="2:3" ht="15">
      <c r="B154" s="27">
        <v>40817</v>
      </c>
      <c r="C154" s="17">
        <v>107.39</v>
      </c>
    </row>
    <row r="155" spans="2:3" ht="15">
      <c r="B155" s="27">
        <v>40848</v>
      </c>
      <c r="C155" s="17">
        <v>107.84</v>
      </c>
    </row>
    <row r="156" spans="1:9" ht="15">
      <c r="A156" s="23"/>
      <c r="B156" s="27">
        <v>40878</v>
      </c>
      <c r="C156" s="17">
        <v>108.6</v>
      </c>
      <c r="I156" s="24"/>
    </row>
    <row r="157" spans="2:3" ht="15">
      <c r="B157" s="26">
        <v>40909</v>
      </c>
      <c r="C157" s="18">
        <v>109.4</v>
      </c>
    </row>
    <row r="158" spans="2:3" ht="15">
      <c r="B158" s="27">
        <v>40940</v>
      </c>
      <c r="C158" s="17">
        <v>110.31</v>
      </c>
    </row>
    <row r="159" spans="2:3" ht="15">
      <c r="B159" s="27">
        <v>40969</v>
      </c>
      <c r="C159" s="17">
        <v>111.4</v>
      </c>
    </row>
    <row r="160" spans="2:3" ht="15">
      <c r="B160" s="27">
        <v>41000</v>
      </c>
      <c r="C160" s="17">
        <v>112.31</v>
      </c>
    </row>
    <row r="161" spans="2:3" ht="15">
      <c r="B161" s="27">
        <v>41030</v>
      </c>
      <c r="C161" s="17">
        <v>112.75</v>
      </c>
    </row>
    <row r="162" spans="2:9" ht="15">
      <c r="B162" s="27">
        <v>41061</v>
      </c>
      <c r="C162" s="17">
        <v>113.09</v>
      </c>
      <c r="I162" s="24"/>
    </row>
    <row r="163" spans="2:3" ht="15">
      <c r="B163" s="27">
        <v>41091</v>
      </c>
      <c r="C163" s="17">
        <v>113.39</v>
      </c>
    </row>
    <row r="164" spans="2:3" ht="15">
      <c r="B164" s="27">
        <v>41122</v>
      </c>
      <c r="C164" s="17">
        <v>114.45</v>
      </c>
    </row>
    <row r="165" spans="2:3" ht="15">
      <c r="B165" s="27">
        <v>41153</v>
      </c>
      <c r="C165" s="17">
        <v>115.84</v>
      </c>
    </row>
    <row r="166" spans="2:3" ht="15.75" customHeight="1">
      <c r="B166" s="27">
        <v>41183</v>
      </c>
      <c r="C166" s="17">
        <v>117.17</v>
      </c>
    </row>
    <row r="167" spans="2:3" ht="15">
      <c r="B167" s="27">
        <v>41214</v>
      </c>
      <c r="C167" s="17">
        <v>117.58</v>
      </c>
    </row>
    <row r="168" spans="1:9" ht="15">
      <c r="A168" s="23"/>
      <c r="B168" s="28">
        <v>41244</v>
      </c>
      <c r="C168" s="16">
        <v>116.72</v>
      </c>
      <c r="I168" s="24"/>
    </row>
    <row r="169" spans="2:9" ht="15">
      <c r="B169" s="26">
        <v>41275</v>
      </c>
      <c r="C169" s="18">
        <v>118.94</v>
      </c>
      <c r="I169" s="24"/>
    </row>
    <row r="170" spans="2:3" ht="15">
      <c r="B170" s="27">
        <v>41306</v>
      </c>
      <c r="C170" s="17">
        <v>120.12</v>
      </c>
    </row>
    <row r="171" spans="2:3" ht="15.75" customHeight="1">
      <c r="B171" s="27">
        <v>41334</v>
      </c>
      <c r="C171" s="17">
        <v>120.91</v>
      </c>
    </row>
    <row r="172" spans="2:3" ht="15">
      <c r="B172" s="27">
        <v>41365</v>
      </c>
      <c r="C172" s="17">
        <v>121.45</v>
      </c>
    </row>
    <row r="173" spans="2:3" ht="15">
      <c r="B173" s="27">
        <v>41395</v>
      </c>
      <c r="C173" s="17">
        <v>121.84</v>
      </c>
    </row>
    <row r="174" spans="2:9" ht="15">
      <c r="B174" s="27">
        <v>41426</v>
      </c>
      <c r="C174" s="17">
        <v>122.37</v>
      </c>
      <c r="I174" s="24"/>
    </row>
    <row r="175" spans="2:3" ht="15">
      <c r="B175" s="27">
        <v>41456</v>
      </c>
      <c r="C175" s="17">
        <v>123.31</v>
      </c>
    </row>
    <row r="176" spans="2:3" ht="15">
      <c r="B176" s="27">
        <v>41487</v>
      </c>
      <c r="C176" s="17">
        <v>124.59</v>
      </c>
    </row>
    <row r="177" spans="2:3" ht="15">
      <c r="B177" s="27">
        <v>41518</v>
      </c>
      <c r="C177" s="17">
        <v>126.29</v>
      </c>
    </row>
    <row r="178" spans="2:3" ht="15">
      <c r="B178" s="27">
        <v>41548</v>
      </c>
      <c r="C178" s="17">
        <v>127.33</v>
      </c>
    </row>
    <row r="179" spans="2:3" ht="15">
      <c r="B179" s="27">
        <v>41579</v>
      </c>
      <c r="C179" s="17">
        <v>127.59</v>
      </c>
    </row>
    <row r="180" spans="1:9" ht="15">
      <c r="A180" s="23"/>
      <c r="B180" s="28">
        <v>41609</v>
      </c>
      <c r="C180" s="16">
        <v>126.67</v>
      </c>
      <c r="I180" s="24"/>
    </row>
    <row r="181" spans="2:9" ht="15">
      <c r="B181" s="26">
        <v>41640</v>
      </c>
      <c r="C181" s="18">
        <v>129.76</v>
      </c>
      <c r="I181" s="24"/>
    </row>
    <row r="182" spans="2:3" ht="15">
      <c r="B182" s="27">
        <v>41671</v>
      </c>
      <c r="C182" s="17">
        <v>131.91</v>
      </c>
    </row>
    <row r="183" spans="2:3" ht="15">
      <c r="B183" s="27">
        <v>41699</v>
      </c>
      <c r="C183" s="17">
        <v>132.68</v>
      </c>
    </row>
    <row r="184" spans="2:3" ht="15">
      <c r="B184" s="27">
        <v>41730</v>
      </c>
      <c r="C184" s="17">
        <v>132.6</v>
      </c>
    </row>
    <row r="185" spans="2:3" ht="15">
      <c r="B185" s="27">
        <v>41760</v>
      </c>
      <c r="C185" s="17">
        <v>133.02</v>
      </c>
    </row>
    <row r="186" spans="2:3" ht="15">
      <c r="B186" s="27">
        <v>41791</v>
      </c>
      <c r="C186" s="17">
        <v>133.48</v>
      </c>
    </row>
    <row r="187" spans="2:3" ht="15">
      <c r="B187" s="27">
        <v>41821</v>
      </c>
      <c r="C187" s="17">
        <v>134.48</v>
      </c>
    </row>
    <row r="188" spans="2:3" ht="15">
      <c r="B188" s="27">
        <v>41852</v>
      </c>
      <c r="C188" s="17">
        <v>135.49</v>
      </c>
    </row>
    <row r="189" spans="2:3" ht="15">
      <c r="B189" s="27">
        <v>41883</v>
      </c>
      <c r="C189" s="17">
        <v>136.85</v>
      </c>
    </row>
    <row r="190" spans="2:3" ht="15">
      <c r="B190" s="27">
        <v>41913</v>
      </c>
      <c r="C190" s="17">
        <v>137.66</v>
      </c>
    </row>
    <row r="191" spans="2:3" ht="15">
      <c r="B191" s="27">
        <v>41944</v>
      </c>
      <c r="C191" s="17">
        <v>137.86</v>
      </c>
    </row>
    <row r="192" spans="1:9" ht="15">
      <c r="A192" s="23"/>
      <c r="B192" s="28">
        <v>41974</v>
      </c>
      <c r="C192" s="16">
        <v>137.13</v>
      </c>
      <c r="I192" s="24"/>
    </row>
    <row r="193" spans="2:9" ht="15">
      <c r="B193" s="26">
        <v>42005</v>
      </c>
      <c r="C193" s="18">
        <v>140.17</v>
      </c>
      <c r="I193" s="24"/>
    </row>
    <row r="194" spans="2:3" ht="15">
      <c r="B194" s="27">
        <v>42036</v>
      </c>
      <c r="C194" s="17">
        <v>141.71</v>
      </c>
    </row>
    <row r="195" spans="2:3" ht="15">
      <c r="B195" s="27">
        <v>42064</v>
      </c>
      <c r="C195" s="17">
        <v>142.7</v>
      </c>
    </row>
    <row r="196" spans="2:3" ht="15">
      <c r="B196" s="27">
        <v>42095</v>
      </c>
      <c r="C196" s="17">
        <v>143.51</v>
      </c>
    </row>
    <row r="197" spans="2:3" ht="15">
      <c r="B197" s="27">
        <v>42125</v>
      </c>
      <c r="C197" s="17">
        <v>144.21</v>
      </c>
    </row>
    <row r="198" spans="2:3" ht="15">
      <c r="B198" s="27">
        <v>42156</v>
      </c>
      <c r="C198" s="17">
        <v>144.86</v>
      </c>
    </row>
    <row r="199" spans="2:3" ht="15">
      <c r="B199" s="27">
        <v>42186</v>
      </c>
      <c r="C199" s="17">
        <v>146.61</v>
      </c>
    </row>
    <row r="200" spans="2:3" ht="15">
      <c r="B200" s="27">
        <v>42217</v>
      </c>
      <c r="C200" s="17">
        <v>148.34</v>
      </c>
    </row>
    <row r="201" spans="2:3" ht="15">
      <c r="B201" s="27">
        <v>42248</v>
      </c>
      <c r="C201" s="17">
        <v>149.36</v>
      </c>
    </row>
    <row r="202" spans="2:3" ht="15">
      <c r="B202" s="27">
        <v>42278</v>
      </c>
      <c r="C202" s="17">
        <v>150.26</v>
      </c>
    </row>
    <row r="203" spans="2:3" ht="15">
      <c r="B203" s="27">
        <v>42309</v>
      </c>
      <c r="C203" s="17">
        <v>150.9</v>
      </c>
    </row>
    <row r="204" spans="1:9" ht="15">
      <c r="A204" s="23"/>
      <c r="B204" s="28">
        <v>42339</v>
      </c>
      <c r="C204" s="16">
        <v>150.07</v>
      </c>
      <c r="I204" s="24"/>
    </row>
    <row r="205" spans="2:3" ht="15">
      <c r="B205" s="27">
        <v>42370</v>
      </c>
      <c r="C205" s="17">
        <v>153.74</v>
      </c>
    </row>
    <row r="206" spans="2:3" ht="15">
      <c r="B206" s="27">
        <v>42401</v>
      </c>
      <c r="C206" s="17">
        <v>156.2</v>
      </c>
    </row>
    <row r="207" spans="2:3" ht="15">
      <c r="B207" s="27">
        <v>42430</v>
      </c>
      <c r="C207" s="17">
        <v>157.82</v>
      </c>
    </row>
    <row r="208" spans="2:3" ht="15">
      <c r="B208" s="27">
        <v>42461</v>
      </c>
      <c r="C208" s="17">
        <v>158.54</v>
      </c>
    </row>
    <row r="209" spans="2:3" ht="15">
      <c r="B209" s="27">
        <v>42491</v>
      </c>
      <c r="C209" s="17">
        <v>160.07</v>
      </c>
    </row>
    <row r="210" spans="2:3" ht="15">
      <c r="B210" s="27">
        <v>42522</v>
      </c>
      <c r="C210" s="17">
        <v>160.71</v>
      </c>
    </row>
    <row r="211" spans="2:3" ht="15">
      <c r="B211" s="27">
        <v>42552</v>
      </c>
      <c r="C211" s="17">
        <v>161.34</v>
      </c>
    </row>
    <row r="212" spans="2:3" ht="15">
      <c r="B212" s="27">
        <v>42583</v>
      </c>
      <c r="C212" s="17">
        <v>162.26</v>
      </c>
    </row>
    <row r="213" spans="2:3" ht="15">
      <c r="B213" s="27">
        <v>42614</v>
      </c>
      <c r="C213" s="17">
        <v>162.66</v>
      </c>
    </row>
    <row r="214" spans="2:3" ht="15">
      <c r="B214" s="27">
        <v>42644</v>
      </c>
      <c r="C214" s="17">
        <v>162.96</v>
      </c>
    </row>
    <row r="215" spans="2:3" ht="15">
      <c r="B215" s="27">
        <v>42675</v>
      </c>
      <c r="C215" s="17">
        <v>163.12</v>
      </c>
    </row>
    <row r="216" spans="1:9" ht="15">
      <c r="A216" s="23"/>
      <c r="B216" s="28">
        <v>42705</v>
      </c>
      <c r="C216" s="16">
        <v>162.23</v>
      </c>
      <c r="I216" s="24"/>
    </row>
    <row r="217" spans="2:3" ht="15">
      <c r="B217" s="27">
        <v>42736</v>
      </c>
      <c r="C217" s="17">
        <v>166.45</v>
      </c>
    </row>
    <row r="218" spans="2:3" ht="15">
      <c r="B218" s="27">
        <v>42767</v>
      </c>
      <c r="C218" s="17">
        <v>167.28</v>
      </c>
    </row>
    <row r="219" spans="2:3" ht="15">
      <c r="B219" s="27">
        <v>42795</v>
      </c>
      <c r="C219" s="17">
        <v>168.41</v>
      </c>
    </row>
    <row r="220" spans="2:3" ht="15">
      <c r="B220" s="27">
        <v>42826</v>
      </c>
      <c r="C220" s="17">
        <v>168.78</v>
      </c>
    </row>
    <row r="221" spans="2:3" ht="15">
      <c r="B221" s="27">
        <v>42856</v>
      </c>
      <c r="C221" s="17">
        <v>169</v>
      </c>
    </row>
    <row r="222" spans="2:3" ht="15">
      <c r="B222" s="27">
        <v>42887</v>
      </c>
      <c r="C222" s="17">
        <v>169.25</v>
      </c>
    </row>
    <row r="223" spans="2:3" s="32" customFormat="1" ht="15">
      <c r="B223" s="27">
        <v>42917</v>
      </c>
      <c r="C223" s="17">
        <v>169.79</v>
      </c>
    </row>
    <row r="224" spans="2:3" s="32" customFormat="1" ht="15">
      <c r="B224" s="27">
        <v>42948</v>
      </c>
      <c r="C224" s="17">
        <v>171.1</v>
      </c>
    </row>
    <row r="225" spans="2:3" s="33" customFormat="1" ht="15">
      <c r="B225" s="27">
        <v>42979</v>
      </c>
      <c r="C225" s="17">
        <v>172.02</v>
      </c>
    </row>
    <row r="226" spans="2:3" s="34" customFormat="1" ht="15">
      <c r="B226" s="27">
        <v>43009</v>
      </c>
      <c r="C226" s="17">
        <v>172.81</v>
      </c>
    </row>
    <row r="227" spans="2:3" s="34" customFormat="1" ht="15">
      <c r="B227" s="27">
        <v>43040</v>
      </c>
      <c r="C227" s="17">
        <v>173.39</v>
      </c>
    </row>
    <row r="228" spans="1:9" s="34" customFormat="1" ht="15">
      <c r="A228" s="23"/>
      <c r="B228" s="28">
        <v>43070</v>
      </c>
      <c r="C228" s="16">
        <v>172.86</v>
      </c>
      <c r="I228" s="24"/>
    </row>
    <row r="229" spans="2:3" s="34" customFormat="1" ht="15">
      <c r="B229" s="27">
        <v>43101</v>
      </c>
      <c r="C229" s="17">
        <v>177.55</v>
      </c>
    </row>
    <row r="230" spans="2:3" s="34" customFormat="1" ht="15">
      <c r="B230" s="27">
        <v>43132</v>
      </c>
      <c r="C230" s="17">
        <v>179.11</v>
      </c>
    </row>
    <row r="231" spans="2:3" s="34" customFormat="1" ht="15">
      <c r="B231" s="27">
        <v>43160</v>
      </c>
      <c r="C231" s="17">
        <v>179.61</v>
      </c>
    </row>
    <row r="232" spans="1:9" s="34" customFormat="1" ht="15">
      <c r="A232" s="23"/>
      <c r="B232" s="27">
        <v>43191</v>
      </c>
      <c r="C232" s="17">
        <v>179.73</v>
      </c>
      <c r="I232" s="24"/>
    </row>
    <row r="233" spans="1:9" s="34" customFormat="1" ht="15">
      <c r="A233" s="23"/>
      <c r="B233" s="27">
        <v>43221</v>
      </c>
      <c r="C233" s="17">
        <v>181.19</v>
      </c>
      <c r="I233" s="24"/>
    </row>
    <row r="234" spans="1:9" s="43" customFormat="1" ht="15">
      <c r="A234" s="23"/>
      <c r="B234" s="27">
        <v>43252</v>
      </c>
      <c r="C234" s="17">
        <v>182.98</v>
      </c>
      <c r="I234" s="24"/>
    </row>
    <row r="235" spans="1:9" s="44" customFormat="1" ht="15">
      <c r="A235" s="23"/>
      <c r="B235" s="27">
        <v>43282</v>
      </c>
      <c r="C235" s="17">
        <v>184.07</v>
      </c>
      <c r="I235" s="24"/>
    </row>
    <row r="236" spans="1:9" s="44" customFormat="1" ht="15">
      <c r="A236" s="23"/>
      <c r="B236" s="27">
        <v>43313</v>
      </c>
      <c r="C236" s="17">
        <v>185.31</v>
      </c>
      <c r="I236" s="24"/>
    </row>
    <row r="237" spans="1:9" s="44" customFormat="1" ht="15">
      <c r="A237" s="23"/>
      <c r="B237" s="27">
        <v>43344</v>
      </c>
      <c r="C237" s="17">
        <v>186.23</v>
      </c>
      <c r="I237" s="24"/>
    </row>
    <row r="238" spans="1:9" s="44" customFormat="1" ht="15">
      <c r="A238" s="23"/>
      <c r="B238" s="27">
        <v>43374</v>
      </c>
      <c r="C238" s="17">
        <v>186.66</v>
      </c>
      <c r="I238" s="24"/>
    </row>
    <row r="239" spans="1:9" s="44" customFormat="1" ht="15">
      <c r="A239" s="23"/>
      <c r="B239" s="27">
        <v>43405</v>
      </c>
      <c r="C239" s="17">
        <v>187.34</v>
      </c>
      <c r="I239" s="24"/>
    </row>
    <row r="240" spans="1:9" s="44" customFormat="1" ht="15">
      <c r="A240" s="23"/>
      <c r="B240" s="28">
        <v>43435</v>
      </c>
      <c r="C240" s="16">
        <v>186.62</v>
      </c>
      <c r="I240" s="24"/>
    </row>
    <row r="241" spans="1:9" s="44" customFormat="1" ht="15">
      <c r="A241" s="23"/>
      <c r="B241" s="27">
        <v>43466</v>
      </c>
      <c r="C241" s="17">
        <v>190.67</v>
      </c>
      <c r="I241" s="24"/>
    </row>
    <row r="242" spans="1:9" s="44" customFormat="1" ht="15">
      <c r="A242" s="23"/>
      <c r="B242" s="27">
        <v>43497</v>
      </c>
      <c r="C242" s="17">
        <v>192.53</v>
      </c>
      <c r="I242" s="24"/>
    </row>
    <row r="243" spans="1:9" s="44" customFormat="1" ht="15">
      <c r="A243" s="23"/>
      <c r="B243" s="27">
        <v>43525</v>
      </c>
      <c r="C243" s="17">
        <v>193.57</v>
      </c>
      <c r="I243" s="24"/>
    </row>
    <row r="244" spans="1:9" s="44" customFormat="1" ht="15">
      <c r="A244" s="23"/>
      <c r="B244" s="27">
        <v>43556</v>
      </c>
      <c r="C244" s="17">
        <v>194.42</v>
      </c>
      <c r="I244" s="24"/>
    </row>
    <row r="245" spans="1:9" s="44" customFormat="1" ht="15">
      <c r="A245" s="23"/>
      <c r="B245" s="27">
        <v>43586</v>
      </c>
      <c r="C245" s="17">
        <v>195.19</v>
      </c>
      <c r="I245" s="24"/>
    </row>
    <row r="246" spans="1:9" s="44" customFormat="1" ht="15">
      <c r="A246" s="23"/>
      <c r="B246" s="27">
        <v>43617</v>
      </c>
      <c r="C246" s="17">
        <v>196.44</v>
      </c>
      <c r="I246" s="24"/>
    </row>
    <row r="247" spans="1:9" s="44" customFormat="1" ht="15">
      <c r="A247" s="23"/>
      <c r="B247" s="27">
        <v>43647</v>
      </c>
      <c r="C247" s="17">
        <v>197.94</v>
      </c>
      <c r="I247" s="24"/>
    </row>
    <row r="248" spans="1:9" s="44" customFormat="1" ht="15">
      <c r="A248" s="23"/>
      <c r="B248" s="27">
        <v>43678</v>
      </c>
      <c r="C248" s="17">
        <v>199.69</v>
      </c>
      <c r="I248" s="24"/>
    </row>
    <row r="249" spans="1:9" s="44" customFormat="1" ht="15">
      <c r="A249" s="23"/>
      <c r="B249" s="27">
        <v>43709</v>
      </c>
      <c r="C249" s="17">
        <v>200.72</v>
      </c>
      <c r="I249" s="24"/>
    </row>
    <row r="250" spans="1:9" s="44" customFormat="1" ht="15">
      <c r="A250" s="23"/>
      <c r="B250" s="27">
        <v>43739</v>
      </c>
      <c r="C250" s="17">
        <v>202.23</v>
      </c>
      <c r="I250" s="24"/>
    </row>
    <row r="251" spans="1:9" s="44" customFormat="1" ht="15">
      <c r="A251" s="23"/>
      <c r="B251" s="27">
        <v>43770</v>
      </c>
      <c r="C251" s="17">
        <v>203.08</v>
      </c>
      <c r="I251" s="24"/>
    </row>
    <row r="252" spans="1:9" s="44" customFormat="1" ht="15">
      <c r="A252" s="23"/>
      <c r="B252" s="28">
        <v>43800</v>
      </c>
      <c r="C252" s="16">
        <v>203.02</v>
      </c>
      <c r="I252" s="24"/>
    </row>
    <row r="253" spans="1:9" s="44" customFormat="1" ht="15">
      <c r="A253" s="23"/>
      <c r="B253" s="27">
        <v>43831</v>
      </c>
      <c r="C253" s="17">
        <v>207.27</v>
      </c>
      <c r="I253" s="24"/>
    </row>
    <row r="254" spans="1:9" s="44" customFormat="1" ht="15">
      <c r="A254" s="23"/>
      <c r="B254" s="27">
        <v>43862</v>
      </c>
      <c r="C254" s="17">
        <v>208.54</v>
      </c>
      <c r="I254" s="24"/>
    </row>
    <row r="255" spans="1:9" s="44" customFormat="1" ht="15">
      <c r="A255" s="23"/>
      <c r="B255" s="27">
        <v>43891</v>
      </c>
      <c r="C255" s="17">
        <v>211.32</v>
      </c>
      <c r="I255" s="24"/>
    </row>
    <row r="256" spans="1:9" s="44" customFormat="1" ht="15">
      <c r="A256" s="23"/>
      <c r="B256" s="27">
        <v>43922</v>
      </c>
      <c r="C256" s="17">
        <v>215.54</v>
      </c>
      <c r="I256" s="24"/>
    </row>
    <row r="257" spans="1:9" s="44" customFormat="1" ht="15">
      <c r="A257" s="23"/>
      <c r="B257" s="27">
        <v>43952</v>
      </c>
      <c r="C257" s="17">
        <v>216.76</v>
      </c>
      <c r="I257" s="24"/>
    </row>
    <row r="258" spans="1:9" s="44" customFormat="1" ht="15">
      <c r="A258" s="23"/>
      <c r="B258" s="27">
        <v>43983</v>
      </c>
      <c r="C258" s="17">
        <v>216.8</v>
      </c>
      <c r="I258" s="24"/>
    </row>
    <row r="259" spans="1:9" s="44" customFormat="1" ht="15">
      <c r="A259" s="23"/>
      <c r="B259" s="27">
        <v>44013</v>
      </c>
      <c r="C259" s="17">
        <v>217.99</v>
      </c>
      <c r="I259" s="24"/>
    </row>
    <row r="260" spans="1:9" s="44" customFormat="1" ht="15">
      <c r="A260" s="23"/>
      <c r="B260" s="27">
        <v>44044</v>
      </c>
      <c r="C260" s="17">
        <v>219.24</v>
      </c>
      <c r="I260" s="24"/>
    </row>
    <row r="261" spans="1:9" s="44" customFormat="1" ht="15">
      <c r="A261" s="23"/>
      <c r="B261" s="27">
        <v>44075</v>
      </c>
      <c r="C261" s="17">
        <v>220.64</v>
      </c>
      <c r="I261" s="24"/>
    </row>
    <row r="262" spans="1:9" s="44" customFormat="1" ht="15">
      <c r="A262" s="23"/>
      <c r="B262" s="27">
        <v>44105</v>
      </c>
      <c r="C262" s="17">
        <v>221.92</v>
      </c>
      <c r="I262" s="24"/>
    </row>
    <row r="263" spans="1:9" s="44" customFormat="1" ht="15">
      <c r="A263" s="23"/>
      <c r="B263" s="27">
        <v>44136</v>
      </c>
      <c r="C263" s="17">
        <v>222.55</v>
      </c>
      <c r="I263" s="24"/>
    </row>
    <row r="264" spans="1:9" s="44" customFormat="1" ht="15">
      <c r="A264" s="23"/>
      <c r="B264" s="28">
        <v>44166</v>
      </c>
      <c r="C264" s="16">
        <v>222.13</v>
      </c>
      <c r="I264" s="24"/>
    </row>
    <row r="265" spans="1:9" s="44" customFormat="1" ht="15">
      <c r="A265" s="23"/>
      <c r="B265" s="27">
        <v>44197</v>
      </c>
      <c r="C265" s="17">
        <v>225.69</v>
      </c>
      <c r="I265" s="24"/>
    </row>
    <row r="266" spans="1:9" s="44" customFormat="1" ht="15">
      <c r="A266" s="23"/>
      <c r="B266" s="27">
        <v>44228</v>
      </c>
      <c r="C266" s="17">
        <v>227.55</v>
      </c>
      <c r="I266" s="24"/>
    </row>
    <row r="267" spans="1:9" s="44" customFormat="1" ht="15">
      <c r="A267" s="23"/>
      <c r="B267" s="28">
        <v>44256</v>
      </c>
      <c r="C267" s="16">
        <v>228.95</v>
      </c>
      <c r="I267" s="24"/>
    </row>
    <row r="268" spans="1:9" s="44" customFormat="1" ht="15">
      <c r="A268" s="23"/>
      <c r="B268" s="49"/>
      <c r="C268" s="55"/>
      <c r="I268" s="24"/>
    </row>
    <row r="269" ht="15">
      <c r="B269" s="12" t="s">
        <v>17</v>
      </c>
    </row>
    <row r="272" ht="15">
      <c r="C272" s="12"/>
    </row>
  </sheetData>
  <sheetProtection/>
  <mergeCells count="1"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2021-04-08T15:05:16Z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