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6B4DE30E-CF65-4C6E-984D-15510E778E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roducción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H24" i="4"/>
  <c r="H25" i="4"/>
  <c r="H26" i="4"/>
  <c r="H27" i="4"/>
  <c r="H28" i="4"/>
  <c r="H64" i="4" l="1"/>
  <c r="H65" i="4"/>
  <c r="H66" i="4"/>
  <c r="H67" i="4"/>
  <c r="F102" i="4"/>
  <c r="F103" i="4"/>
  <c r="F104" i="4"/>
  <c r="F105" i="4"/>
  <c r="F106" i="4"/>
  <c r="F107" i="4"/>
  <c r="H63" i="4"/>
  <c r="H68" i="4"/>
  <c r="H18" i="4"/>
  <c r="F97" i="4" l="1"/>
  <c r="F98" i="4"/>
  <c r="F99" i="4"/>
  <c r="F100" i="4"/>
  <c r="F101" i="4"/>
  <c r="H62" i="4"/>
  <c r="H61" i="4"/>
  <c r="H60" i="4"/>
  <c r="H59" i="4"/>
  <c r="H58" i="4"/>
  <c r="H57" i="4"/>
  <c r="H19" i="4"/>
  <c r="H20" i="4"/>
  <c r="H21" i="4"/>
  <c r="H22" i="4"/>
  <c r="F95" i="4" l="1"/>
  <c r="F96" i="4"/>
  <c r="H16" i="4"/>
  <c r="H17" i="4" l="1"/>
  <c r="F94" i="4" l="1"/>
  <c r="H55" i="4"/>
  <c r="H15" i="4"/>
  <c r="H56" i="4" l="1"/>
</calcChain>
</file>

<file path=xl/sharedStrings.xml><?xml version="1.0" encoding="utf-8"?>
<sst xmlns="http://schemas.openxmlformats.org/spreadsheetml/2006/main" count="119" uniqueCount="47">
  <si>
    <t>Total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</si>
  <si>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</si>
  <si>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</si>
  <si>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</si>
  <si>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</si>
  <si>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</si>
  <si>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</si>
  <si>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</si>
  <si>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</si>
  <si>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Cantidad de productores remitentes</t>
  </si>
  <si>
    <t>Más de 280.500</t>
  </si>
  <si>
    <t>Cantidad de productores queseros</t>
  </si>
  <si>
    <t>Partos Vacas</t>
  </si>
  <si>
    <t>Partos vaquillonas</t>
  </si>
  <si>
    <t>Vacas en ordeñe 30/06/2013</t>
  </si>
  <si>
    <t>Vacas secas 30/06/2013</t>
  </si>
  <si>
    <t>Indicadores de manejo reproductivo del rodeo de vacas lecheras</t>
  </si>
  <si>
    <t>Cantidad de vacas y movimiento del rodeo en el ejercicio y principales indicadores según estrato para todos los productores</t>
  </si>
  <si>
    <t>Cantidad de vacas y movimiento del rodeo en el ejercicio y principales indicadores según estrato para los remitentes</t>
  </si>
  <si>
    <t>Cantidad de vacas y movimiento del rodeo en el ejercicio y principales indicadores según estrato para los queseros</t>
  </si>
  <si>
    <t>Compras vacas</t>
  </si>
  <si>
    <t>Venta vacas</t>
  </si>
  <si>
    <t>Muerte  vacas</t>
  </si>
  <si>
    <t>Vaquillonas servidas</t>
  </si>
  <si>
    <t>Compra vaquillonas</t>
  </si>
  <si>
    <t>Cantidad de partos Otoño</t>
  </si>
  <si>
    <t>Cantidad de partos Invierno</t>
  </si>
  <si>
    <t>Cantidad de partos Primavera</t>
  </si>
  <si>
    <t>Cantidad de partos Verano</t>
  </si>
  <si>
    <t>Edad primer servicio promedio</t>
  </si>
  <si>
    <t>Intervalo interpartos promedio</t>
  </si>
  <si>
    <t>Establecimientos que sincronizan celos (%)</t>
  </si>
  <si>
    <t>Establecimientos que realizan tactos o ecografías (%)</t>
  </si>
  <si>
    <t>Establecimientos que utilizan semen sexado (%)</t>
  </si>
  <si>
    <t>Establecimientos que utilizan parches (%)</t>
  </si>
  <si>
    <t>Establecimientos que estan conformes con la reproducción (%)</t>
  </si>
  <si>
    <t>Establecimientos que vacunaron contra enfermedades reproductivas (%)</t>
  </si>
  <si>
    <t>Establecimientos que envían animales a campos de recía (%)</t>
  </si>
  <si>
    <t>Sistema de registros reproductivos</t>
  </si>
  <si>
    <t>_ No tiene (%)</t>
  </si>
  <si>
    <t>_ En papel (%)</t>
  </si>
  <si>
    <t>_ En planilla electrónica (%)</t>
  </si>
  <si>
    <t>_ Software reproductivo (%)</t>
  </si>
  <si>
    <t>Sistema de servicio</t>
  </si>
  <si>
    <t>_ Sólo toro (%)</t>
  </si>
  <si>
    <t>_ Sólo Inseminación artificial (%)</t>
  </si>
  <si>
    <t>_ Ambos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</si>
</sst>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1" xfId="1" applyNumberFormat="1" applyFont="1" applyBorder="1"/>
    <xf numFmtId="164" fontId="4" fillId="2" borderId="1" xfId="1" applyNumberFormat="1" applyFont="1" applyFill="1" applyBorder="1"/>
    <xf numFmtId="164" fontId="2" fillId="0" borderId="0" xfId="0" applyNumberFormat="1" applyFont="1"/>
    <xf numFmtId="0" fontId="3" fillId="0" borderId="0" xfId="0" applyFont="1" applyBorder="1" applyAlignment="1">
      <alignment wrapText="1"/>
    </xf>
    <xf numFmtId="164" fontId="2" fillId="0" borderId="0" xfId="1" applyNumberFormat="1" applyFont="1" applyBorder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 applyBorder="1"/>
    <xf numFmtId="165" fontId="2" fillId="0" borderId="0" xfId="2" applyNumberFormat="1" applyFont="1"/>
    <xf numFmtId="9" fontId="2" fillId="0" borderId="1" xfId="2" applyFont="1" applyBorder="1"/>
    <xf numFmtId="9" fontId="4" fillId="2" borderId="1" xfId="2" applyFont="1" applyFill="1" applyBorder="1"/>
    <xf numFmtId="167" fontId="4" fillId="2" borderId="4" xfId="1" applyNumberFormat="1" applyFont="1" applyFill="1" applyBorder="1"/>
    <xf numFmtId="167" fontId="2" fillId="0" borderId="5" xfId="1" applyNumberFormat="1" applyFont="1" applyBorder="1"/>
    <xf numFmtId="167" fontId="4" fillId="2" borderId="6" xfId="1" applyNumberFormat="1" applyFont="1" applyFill="1" applyBorder="1"/>
    <xf numFmtId="167" fontId="4" fillId="2" borderId="9" xfId="1" applyNumberFormat="1" applyFont="1" applyFill="1" applyBorder="1"/>
    <xf numFmtId="0" fontId="3" fillId="0" borderId="10" xfId="0" applyFont="1" applyBorder="1" applyAlignment="1">
      <alignment wrapText="1"/>
    </xf>
    <xf numFmtId="167" fontId="4" fillId="2" borderId="1" xfId="1" applyNumberFormat="1" applyFont="1" applyFill="1" applyBorder="1"/>
    <xf numFmtId="0" fontId="3" fillId="0" borderId="11" xfId="0" applyFont="1" applyBorder="1" applyAlignment="1">
      <alignment wrapText="1"/>
    </xf>
    <xf numFmtId="0" fontId="3" fillId="0" borderId="8" xfId="0" applyFont="1" applyBorder="1" applyAlignment="1">
      <alignment wrapText="1"/>
    </xf>
    <xf numFmtId="167" fontId="2" fillId="0" borderId="2" xfId="1" applyNumberFormat="1" applyFont="1" applyBorder="1"/>
    <xf numFmtId="164" fontId="4" fillId="2" borderId="7" xfId="1" applyNumberFormat="1" applyFont="1" applyFill="1" applyBorder="1"/>
    <xf numFmtId="9" fontId="4" fillId="2" borderId="4" xfId="2" applyFont="1" applyFill="1" applyBorder="1"/>
    <xf numFmtId="9" fontId="2" fillId="0" borderId="5" xfId="2" applyFont="1" applyBorder="1"/>
    <xf numFmtId="9" fontId="3" fillId="0" borderId="1" xfId="2" applyFont="1" applyBorder="1"/>
  </cellXfs>
  <cellStyles count="5">
    <cellStyle name="Millares" xfId="1" builtinId="3"/>
    <cellStyle name="Normal" xfId="0" builtinId="0"/>
    <cellStyle name="Porcentaje" xfId="2" builtinId="5"/>
    <cellStyle name="style1579788628305" xfId="4" xr:uid="{EAD86F15-75DF-4EE6-BC72-63668AF1ED2F}"/>
    <cellStyle name="style1579788628460" xfId="3" xr:uid="{7A752949-1A0B-4689-BB2A-A63CF2AE6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123825</xdr:rowOff>
    </xdr:from>
    <xdr:to>
      <xdr:col>5</xdr:col>
      <xdr:colOff>19050</xdr:colOff>
      <xdr:row>9</xdr:row>
      <xdr:rowOff>12993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EBBAE0-2DE6-4487-A658-AE6A9FA9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123825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128"/>
  <sheetViews>
    <sheetView showGridLines="0" tabSelected="1" workbookViewId="0">
      <selection activeCell="H42" sqref="H42:H46"/>
    </sheetView>
  </sheetViews>
  <sheetFormatPr baseColWidth="10" defaultRowHeight="12.75" x14ac:dyDescent="0.2"/>
  <cols>
    <col min="1" max="1" width="3.5703125" style="1" customWidth="1"/>
    <col min="2" max="2" width="32" style="1" customWidth="1"/>
    <col min="3" max="7" width="12.28515625" style="1" customWidth="1"/>
    <col min="8" max="8" width="13.85546875" style="1" customWidth="1"/>
    <col min="9" max="9" width="14.140625" style="1" bestFit="1" customWidth="1"/>
    <col min="10" max="16384" width="11.42578125" style="1"/>
  </cols>
  <sheetData>
    <row r="11" spans="2:9" ht="18.75" x14ac:dyDescent="0.3">
      <c r="B11" s="11" t="s">
        <v>16</v>
      </c>
    </row>
    <row r="12" spans="2:9" ht="24" customHeight="1" x14ac:dyDescent="0.2"/>
    <row r="13" spans="2:9" ht="32.25" customHeight="1" x14ac:dyDescent="0.2">
      <c r="B13" s="13" t="s">
        <v>17</v>
      </c>
      <c r="C13" s="13"/>
      <c r="D13" s="13"/>
      <c r="E13" s="13"/>
      <c r="F13" s="13"/>
      <c r="G13" s="13"/>
      <c r="H13" s="13"/>
    </row>
    <row r="14" spans="2:9" s="4" customFormat="1" ht="25.5" x14ac:dyDescent="0.2">
      <c r="B14" s="2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10" t="s">
        <v>7</v>
      </c>
    </row>
    <row r="15" spans="2:9" x14ac:dyDescent="0.2">
      <c r="B15" s="2" t="s">
        <v>8</v>
      </c>
      <c r="C15" s="5">
        <v>1146.6127755999998</v>
      </c>
      <c r="D15" s="5">
        <v>743.07170759999985</v>
      </c>
      <c r="E15" s="5">
        <v>589.27300525999988</v>
      </c>
      <c r="F15" s="5">
        <v>558.55369365999979</v>
      </c>
      <c r="G15" s="5">
        <v>547.4888166300002</v>
      </c>
      <c r="H15" s="6">
        <f>SUM(C15:G15)</f>
        <v>3584.9999987499996</v>
      </c>
    </row>
    <row r="16" spans="2:9" x14ac:dyDescent="0.2">
      <c r="B16" s="2" t="s">
        <v>14</v>
      </c>
      <c r="C16" s="5">
        <v>21906.5019292</v>
      </c>
      <c r="D16" s="5">
        <v>28933.121243199992</v>
      </c>
      <c r="E16" s="5">
        <v>35506.133043819988</v>
      </c>
      <c r="F16" s="5">
        <v>57047.86528146499</v>
      </c>
      <c r="G16" s="5">
        <v>159652.60390152005</v>
      </c>
      <c r="H16" s="6">
        <f>SUM(C16:G16)</f>
        <v>303046.225399205</v>
      </c>
      <c r="I16" s="7"/>
    </row>
    <row r="17" spans="2:8" x14ac:dyDescent="0.2">
      <c r="B17" s="2" t="s">
        <v>15</v>
      </c>
      <c r="C17" s="5">
        <v>8062.8956908</v>
      </c>
      <c r="D17" s="5">
        <v>9092.5971319999971</v>
      </c>
      <c r="E17" s="5">
        <v>11505.867367160001</v>
      </c>
      <c r="F17" s="5">
        <v>16902.560266704997</v>
      </c>
      <c r="G17" s="5">
        <v>38868.061491375003</v>
      </c>
      <c r="H17" s="6">
        <f t="shared" ref="H17:H28" si="0">SUM(C17:G17)</f>
        <v>84431.981948040004</v>
      </c>
    </row>
    <row r="18" spans="2:8" x14ac:dyDescent="0.2">
      <c r="B18" s="2" t="s">
        <v>20</v>
      </c>
      <c r="C18" s="5">
        <v>608.4602339999999</v>
      </c>
      <c r="D18" s="5">
        <v>1010.018252</v>
      </c>
      <c r="E18" s="5">
        <v>1663.8461559999998</v>
      </c>
      <c r="F18" s="5">
        <v>2209.7972733449983</v>
      </c>
      <c r="G18" s="5">
        <v>3227.872038690005</v>
      </c>
      <c r="H18" s="6">
        <f t="shared" si="0"/>
        <v>8719.9939540350024</v>
      </c>
    </row>
    <row r="19" spans="2:8" x14ac:dyDescent="0.2">
      <c r="B19" s="2" t="s">
        <v>21</v>
      </c>
      <c r="C19" s="5">
        <v>3017.7835695999997</v>
      </c>
      <c r="D19" s="5">
        <v>2787.8604923999992</v>
      </c>
      <c r="E19" s="5">
        <v>2843.5455313199986</v>
      </c>
      <c r="F19" s="5">
        <v>5782.2761678449988</v>
      </c>
      <c r="G19" s="5">
        <v>16642.159188805028</v>
      </c>
      <c r="H19" s="6">
        <f t="shared" si="0"/>
        <v>31073.624949970024</v>
      </c>
    </row>
    <row r="20" spans="2:8" x14ac:dyDescent="0.2">
      <c r="B20" s="2" t="s">
        <v>22</v>
      </c>
      <c r="C20" s="5">
        <v>1103.3337668000004</v>
      </c>
      <c r="D20" s="5">
        <v>2831.4328540000001</v>
      </c>
      <c r="E20" s="5">
        <v>3080.6592355999996</v>
      </c>
      <c r="F20" s="5">
        <v>4234.771388404999</v>
      </c>
      <c r="G20" s="5">
        <v>11656.932833095019</v>
      </c>
      <c r="H20" s="6">
        <f t="shared" si="0"/>
        <v>22907.130077900019</v>
      </c>
    </row>
    <row r="21" spans="2:8" x14ac:dyDescent="0.2">
      <c r="B21" s="2" t="s">
        <v>12</v>
      </c>
      <c r="C21" s="5">
        <v>19813.458908000008</v>
      </c>
      <c r="D21" s="5">
        <v>26056.132977599987</v>
      </c>
      <c r="E21" s="5">
        <v>32615.423581339986</v>
      </c>
      <c r="F21" s="5">
        <v>46614.958859064973</v>
      </c>
      <c r="G21" s="5">
        <v>122663.83709424509</v>
      </c>
      <c r="H21" s="6">
        <f t="shared" si="0"/>
        <v>247763.81142025004</v>
      </c>
    </row>
    <row r="22" spans="2:8" x14ac:dyDescent="0.2">
      <c r="B22" s="2" t="s">
        <v>13</v>
      </c>
      <c r="C22" s="5">
        <v>4470.625809600002</v>
      </c>
      <c r="D22" s="5">
        <v>6802.0065167999965</v>
      </c>
      <c r="E22" s="5">
        <v>9725.2601468399971</v>
      </c>
      <c r="F22" s="5">
        <v>14190.039061544996</v>
      </c>
      <c r="G22" s="5">
        <v>44071.120295445078</v>
      </c>
      <c r="H22" s="6">
        <f t="shared" si="0"/>
        <v>79259.051830230077</v>
      </c>
    </row>
    <row r="23" spans="2:8" x14ac:dyDescent="0.2">
      <c r="B23" s="2" t="s">
        <v>25</v>
      </c>
      <c r="C23" s="5">
        <v>7022.5514912000044</v>
      </c>
      <c r="D23" s="5">
        <v>9801.3011695999976</v>
      </c>
      <c r="E23" s="5">
        <v>14402.090418619991</v>
      </c>
      <c r="F23" s="5">
        <v>22532.610478104987</v>
      </c>
      <c r="G23" s="5">
        <v>77033.445774385153</v>
      </c>
      <c r="H23" s="6">
        <f t="shared" si="0"/>
        <v>130791.99933191013</v>
      </c>
    </row>
    <row r="24" spans="2:8" x14ac:dyDescent="0.2">
      <c r="B24" s="2" t="s">
        <v>26</v>
      </c>
      <c r="C24" s="5">
        <v>4920.9608808000003</v>
      </c>
      <c r="D24" s="5">
        <v>6166.2581463999995</v>
      </c>
      <c r="E24" s="5">
        <v>10180.296240599995</v>
      </c>
      <c r="F24" s="5">
        <v>12592.948664784999</v>
      </c>
      <c r="G24" s="5">
        <v>41096.484403365044</v>
      </c>
      <c r="H24" s="6">
        <f t="shared" si="0"/>
        <v>74956.94833595003</v>
      </c>
    </row>
    <row r="25" spans="2:8" x14ac:dyDescent="0.2">
      <c r="B25" s="2" t="s">
        <v>27</v>
      </c>
      <c r="C25" s="5">
        <v>7599.7405388000052</v>
      </c>
      <c r="D25" s="5">
        <v>9022.7366340000008</v>
      </c>
      <c r="E25" s="5">
        <v>11949.870179239997</v>
      </c>
      <c r="F25" s="5">
        <v>15950.053630429993</v>
      </c>
      <c r="G25" s="5">
        <v>29916.767770740043</v>
      </c>
      <c r="H25" s="6">
        <f t="shared" si="0"/>
        <v>74439.168753210033</v>
      </c>
    </row>
    <row r="26" spans="2:8" x14ac:dyDescent="0.2">
      <c r="B26" s="2" t="s">
        <v>28</v>
      </c>
      <c r="C26" s="5">
        <v>4409.3220284000035</v>
      </c>
      <c r="D26" s="5">
        <v>7075.7144695999978</v>
      </c>
      <c r="E26" s="5">
        <v>5808.4268897199981</v>
      </c>
      <c r="F26" s="5">
        <v>9100.9472698499976</v>
      </c>
      <c r="G26" s="5">
        <v>18345.349605135019</v>
      </c>
      <c r="H26" s="6">
        <f t="shared" si="0"/>
        <v>44739.760262705022</v>
      </c>
    </row>
    <row r="27" spans="2:8" x14ac:dyDescent="0.2">
      <c r="B27" s="2" t="s">
        <v>23</v>
      </c>
      <c r="C27" s="5">
        <v>5635.9869548000024</v>
      </c>
      <c r="D27" s="5">
        <v>6637.4041707999986</v>
      </c>
      <c r="E27" s="5">
        <v>9757.1393759999992</v>
      </c>
      <c r="F27" s="5">
        <v>17301.87808282999</v>
      </c>
      <c r="G27" s="5">
        <v>53461.562487945062</v>
      </c>
      <c r="H27" s="6">
        <f t="shared" si="0"/>
        <v>92793.971072375047</v>
      </c>
    </row>
    <row r="28" spans="2:8" x14ac:dyDescent="0.2">
      <c r="B28" s="2" t="s">
        <v>24</v>
      </c>
      <c r="C28" s="5">
        <v>84.8135592</v>
      </c>
      <c r="D28" s="5">
        <v>600.71577560000003</v>
      </c>
      <c r="E28" s="5">
        <v>716.31942679999997</v>
      </c>
      <c r="F28" s="5">
        <v>1478.3710094049998</v>
      </c>
      <c r="G28" s="5">
        <v>3195.1329727150046</v>
      </c>
      <c r="H28" s="6">
        <f t="shared" si="0"/>
        <v>6075.3527437200046</v>
      </c>
    </row>
    <row r="29" spans="2:8" ht="5.25" customHeight="1" x14ac:dyDescent="0.2">
      <c r="B29" s="6"/>
      <c r="C29" s="6"/>
      <c r="D29" s="6"/>
      <c r="E29" s="6"/>
      <c r="F29" s="6"/>
      <c r="G29" s="6"/>
      <c r="H29" s="6"/>
    </row>
    <row r="30" spans="2:8" x14ac:dyDescent="0.2">
      <c r="B30" s="2" t="s">
        <v>29</v>
      </c>
      <c r="C30" s="5">
        <v>23.305823952630305</v>
      </c>
      <c r="D30" s="5">
        <v>23.009476504525708</v>
      </c>
      <c r="E30" s="5">
        <v>21.476045551240258</v>
      </c>
      <c r="F30" s="5">
        <v>20.793541036294538</v>
      </c>
      <c r="G30" s="5">
        <v>18.829932521390756</v>
      </c>
      <c r="H30" s="6"/>
    </row>
    <row r="31" spans="2:8" x14ac:dyDescent="0.2">
      <c r="B31" s="2" t="s">
        <v>30</v>
      </c>
      <c r="C31" s="5">
        <v>14.863861789751638</v>
      </c>
      <c r="D31" s="5">
        <v>14.815179249330365</v>
      </c>
      <c r="E31" s="5">
        <v>14.438104615119933</v>
      </c>
      <c r="F31" s="5">
        <v>14.79378552850685</v>
      </c>
      <c r="G31" s="5">
        <v>14.450034662878595</v>
      </c>
      <c r="H31" s="6"/>
    </row>
    <row r="32" spans="2:8" ht="5.25" customHeight="1" x14ac:dyDescent="0.2">
      <c r="B32" s="6"/>
      <c r="C32" s="6"/>
      <c r="D32" s="6"/>
      <c r="E32" s="6"/>
      <c r="F32" s="6"/>
      <c r="G32" s="6"/>
      <c r="H32" s="6"/>
    </row>
    <row r="33" spans="2:9" ht="25.5" x14ac:dyDescent="0.2">
      <c r="B33" s="2" t="s">
        <v>31</v>
      </c>
      <c r="C33" s="17">
        <v>9.862505285694638E-2</v>
      </c>
      <c r="D33" s="17">
        <v>0.14006835859242184</v>
      </c>
      <c r="E33" s="17">
        <v>0.23129096565328719</v>
      </c>
      <c r="F33" s="17">
        <v>0.46707602314023161</v>
      </c>
      <c r="G33" s="17">
        <v>0.7051744002579593</v>
      </c>
      <c r="H33" s="18">
        <v>0.27905752820887658</v>
      </c>
    </row>
    <row r="34" spans="2:9" ht="25.5" x14ac:dyDescent="0.2">
      <c r="B34" s="2" t="s">
        <v>32</v>
      </c>
      <c r="C34" s="17">
        <v>7.3968789642709767E-2</v>
      </c>
      <c r="D34" s="17">
        <v>0.35622947138567662</v>
      </c>
      <c r="E34" s="17">
        <v>0.58729780351520189</v>
      </c>
      <c r="F34" s="17">
        <v>0.81702308945393498</v>
      </c>
      <c r="G34" s="17">
        <v>0.91913663863947126</v>
      </c>
      <c r="H34" s="18">
        <v>0.46169167031160813</v>
      </c>
    </row>
    <row r="35" spans="2:9" ht="25.5" x14ac:dyDescent="0.2">
      <c r="B35" s="2" t="s">
        <v>33</v>
      </c>
      <c r="C35" s="17">
        <v>0</v>
      </c>
      <c r="D35" s="17">
        <v>6.3975604391588892E-2</v>
      </c>
      <c r="E35" s="17">
        <v>4.0336534319118371E-2</v>
      </c>
      <c r="F35" s="17">
        <v>0.23614705486181964</v>
      </c>
      <c r="G35" s="17">
        <v>0.48093147862953439</v>
      </c>
      <c r="H35" s="18">
        <v>0.1301291794749404</v>
      </c>
    </row>
    <row r="36" spans="2:9" ht="25.5" x14ac:dyDescent="0.2">
      <c r="B36" s="2" t="s">
        <v>34</v>
      </c>
      <c r="C36" s="17">
        <v>0</v>
      </c>
      <c r="D36" s="17">
        <v>3.804637710041648E-2</v>
      </c>
      <c r="E36" s="17">
        <v>0.16134613727647346</v>
      </c>
      <c r="F36" s="17">
        <v>0.4674275673914447</v>
      </c>
      <c r="G36" s="17">
        <v>0.61685760264257128</v>
      </c>
      <c r="H36" s="18">
        <v>0.20143769680245388</v>
      </c>
    </row>
    <row r="37" spans="2:9" ht="25.5" x14ac:dyDescent="0.2">
      <c r="B37" s="2" t="s">
        <v>35</v>
      </c>
      <c r="C37" s="17">
        <v>0.83133246609885414</v>
      </c>
      <c r="D37" s="17">
        <v>0.78383888720674522</v>
      </c>
      <c r="E37" s="17">
        <v>0.82931700942991204</v>
      </c>
      <c r="F37" s="17">
        <v>0.66891018412534109</v>
      </c>
      <c r="G37" s="17">
        <v>0.70371428635112099</v>
      </c>
      <c r="H37" s="18">
        <v>0.77636178805591438</v>
      </c>
    </row>
    <row r="38" spans="2:9" ht="25.5" x14ac:dyDescent="0.2">
      <c r="B38" s="2" t="s">
        <v>36</v>
      </c>
      <c r="C38" s="17">
        <v>0.39450021142778546</v>
      </c>
      <c r="D38" s="17">
        <v>0.72457609258059708</v>
      </c>
      <c r="E38" s="17">
        <v>0.75034094708769372</v>
      </c>
      <c r="F38" s="17">
        <v>0.74169384150948958</v>
      </c>
      <c r="G38" s="17">
        <v>0.81114094358775224</v>
      </c>
      <c r="H38" s="18">
        <v>0.63912777476259686</v>
      </c>
    </row>
    <row r="39" spans="2:9" ht="25.5" x14ac:dyDescent="0.2">
      <c r="B39" s="2" t="s">
        <v>37</v>
      </c>
      <c r="C39" s="31">
        <v>0.12328131607118294</v>
      </c>
      <c r="D39" s="17">
        <v>0.28013671718484362</v>
      </c>
      <c r="E39" s="17">
        <v>0.39358819686244928</v>
      </c>
      <c r="F39" s="17">
        <v>0.33323169829989302</v>
      </c>
      <c r="G39" s="17">
        <v>0.16061646881899333</v>
      </c>
      <c r="H39" s="18">
        <v>0.23863654590607969</v>
      </c>
    </row>
    <row r="40" spans="2:9" ht="6" customHeight="1" thickBot="1" x14ac:dyDescent="0.25">
      <c r="B40" s="21"/>
      <c r="C40" s="19"/>
      <c r="D40" s="19"/>
      <c r="E40" s="19"/>
      <c r="F40" s="19"/>
      <c r="G40" s="19"/>
      <c r="H40" s="22"/>
    </row>
    <row r="41" spans="2:9" ht="21.75" customHeight="1" x14ac:dyDescent="0.2">
      <c r="B41" s="23" t="s">
        <v>38</v>
      </c>
      <c r="C41" s="20"/>
      <c r="D41" s="20"/>
      <c r="E41" s="20"/>
      <c r="F41" s="20"/>
      <c r="G41" s="20"/>
      <c r="H41" s="24"/>
      <c r="I41" s="7"/>
    </row>
    <row r="42" spans="2:9" x14ac:dyDescent="0.2">
      <c r="B42" s="2" t="s">
        <v>39</v>
      </c>
      <c r="C42" s="17">
        <v>0.29587515857083907</v>
      </c>
      <c r="D42" s="17">
        <v>7.1379944435392209E-2</v>
      </c>
      <c r="E42" s="17">
        <v>0.11138003469586957</v>
      </c>
      <c r="F42" s="17">
        <v>2.765601337049441E-2</v>
      </c>
      <c r="G42" s="17">
        <v>2.8214947868861279E-2</v>
      </c>
      <c r="H42" s="18">
        <v>0.13651852192793748</v>
      </c>
    </row>
    <row r="43" spans="2:9" x14ac:dyDescent="0.2">
      <c r="B43" s="2" t="s">
        <v>40</v>
      </c>
      <c r="C43" s="17">
        <v>0.70325270741733048</v>
      </c>
      <c r="D43" s="17">
        <v>0.82053949916798041</v>
      </c>
      <c r="E43" s="17">
        <v>0.60115113456956437</v>
      </c>
      <c r="F43" s="17">
        <v>0.46886636131425274</v>
      </c>
      <c r="G43" s="17">
        <v>0.31704728593078724</v>
      </c>
      <c r="H43" s="18">
        <v>0.61537507815373826</v>
      </c>
    </row>
    <row r="44" spans="2:9" x14ac:dyDescent="0.2">
      <c r="B44" s="2" t="s">
        <v>41</v>
      </c>
      <c r="C44" s="17">
        <v>8.7213401183038411E-4</v>
      </c>
      <c r="D44" s="17">
        <v>3.8046377100416473E-2</v>
      </c>
      <c r="E44" s="17">
        <v>0.13405683821012634</v>
      </c>
      <c r="F44" s="17">
        <v>6.3984894452698518E-2</v>
      </c>
      <c r="G44" s="17">
        <v>8.1864087025342314E-2</v>
      </c>
      <c r="H44" s="18">
        <v>5.2127771711583532E-2</v>
      </c>
    </row>
    <row r="45" spans="2:9" x14ac:dyDescent="0.2">
      <c r="B45" s="25" t="s">
        <v>42</v>
      </c>
      <c r="C45" s="17">
        <v>0</v>
      </c>
      <c r="D45" s="17">
        <v>7.0034179296210919E-2</v>
      </c>
      <c r="E45" s="17">
        <v>0.15341199252443979</v>
      </c>
      <c r="F45" s="17">
        <v>0.4394927308625543</v>
      </c>
      <c r="G45" s="17">
        <v>0.57287367917500909</v>
      </c>
      <c r="H45" s="18">
        <v>0.1959760361882294</v>
      </c>
    </row>
    <row r="46" spans="2:9" ht="6" customHeight="1" thickBot="1" x14ac:dyDescent="0.25">
      <c r="B46" s="21"/>
      <c r="C46" s="19"/>
      <c r="D46" s="19"/>
      <c r="E46" s="19"/>
      <c r="F46" s="19"/>
      <c r="G46" s="19"/>
      <c r="H46" s="22"/>
    </row>
    <row r="47" spans="2:9" ht="21.75" customHeight="1" x14ac:dyDescent="0.2">
      <c r="B47" s="23" t="s">
        <v>43</v>
      </c>
      <c r="C47" s="20"/>
      <c r="D47" s="20"/>
      <c r="E47" s="20"/>
      <c r="F47" s="20"/>
      <c r="G47" s="20"/>
      <c r="H47" s="24"/>
      <c r="I47" s="7"/>
    </row>
    <row r="48" spans="2:9" x14ac:dyDescent="0.2">
      <c r="B48" s="2" t="s">
        <v>44</v>
      </c>
      <c r="C48" s="17">
        <v>0.76041785104282422</v>
      </c>
      <c r="D48" s="17">
        <v>0.61784130132315107</v>
      </c>
      <c r="E48" s="17">
        <v>0.51958954658869316</v>
      </c>
      <c r="F48" s="17">
        <v>0.2204657623926812</v>
      </c>
      <c r="G48" s="17">
        <v>6.6820107221885833E-2</v>
      </c>
      <c r="H48" s="18">
        <v>0.50123027480796034</v>
      </c>
    </row>
    <row r="49" spans="2:9" x14ac:dyDescent="0.2">
      <c r="B49" s="2" t="s">
        <v>45</v>
      </c>
      <c r="C49" s="17">
        <v>0.14793757928541953</v>
      </c>
      <c r="D49" s="17">
        <v>0.21616111279325476</v>
      </c>
      <c r="E49" s="17">
        <v>0.15486373142060941</v>
      </c>
      <c r="F49" s="17">
        <v>0.28301186292257163</v>
      </c>
      <c r="G49" s="17">
        <v>0.30832751645789513</v>
      </c>
      <c r="H49" s="18">
        <v>0.20875607553303904</v>
      </c>
    </row>
    <row r="50" spans="2:9" x14ac:dyDescent="0.2">
      <c r="B50" s="2" t="s">
        <v>46</v>
      </c>
      <c r="C50" s="17">
        <v>9.1644569671756215E-2</v>
      </c>
      <c r="D50" s="17">
        <v>0.16599758588359426</v>
      </c>
      <c r="E50" s="17">
        <v>0.3255467219906974</v>
      </c>
      <c r="F50" s="17">
        <v>0.49652237468474714</v>
      </c>
      <c r="G50" s="17">
        <v>0.62485237632021895</v>
      </c>
      <c r="H50" s="18">
        <v>0.29001364965900062</v>
      </c>
    </row>
    <row r="51" spans="2:9" x14ac:dyDescent="0.2">
      <c r="B51" s="8"/>
      <c r="C51" s="9"/>
      <c r="D51" s="9"/>
      <c r="E51" s="9"/>
      <c r="F51" s="9"/>
      <c r="G51" s="9"/>
      <c r="H51" s="9"/>
      <c r="I51" s="9"/>
    </row>
    <row r="52" spans="2:9" x14ac:dyDescent="0.2">
      <c r="C52" s="7"/>
      <c r="D52" s="7"/>
      <c r="E52" s="7"/>
      <c r="F52" s="7"/>
      <c r="G52" s="7"/>
      <c r="H52" s="7"/>
    </row>
    <row r="53" spans="2:9" ht="33" customHeight="1" x14ac:dyDescent="0.2">
      <c r="B53" s="13" t="s">
        <v>18</v>
      </c>
      <c r="C53" s="13"/>
      <c r="D53" s="13"/>
      <c r="E53" s="13"/>
      <c r="F53" s="13"/>
      <c r="G53" s="13"/>
      <c r="H53" s="13"/>
    </row>
    <row r="54" spans="2:9" ht="25.5" x14ac:dyDescent="0.2">
      <c r="B54" s="2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10" t="s">
        <v>0</v>
      </c>
    </row>
    <row r="55" spans="2:9" x14ac:dyDescent="0.2">
      <c r="B55" s="2" t="s">
        <v>9</v>
      </c>
      <c r="C55" s="5">
        <v>529.14863039999989</v>
      </c>
      <c r="D55" s="5">
        <v>463.86179919999989</v>
      </c>
      <c r="E55" s="5">
        <v>564.50377445999993</v>
      </c>
      <c r="F55" s="5">
        <v>555.55369365999979</v>
      </c>
      <c r="G55" s="5">
        <v>540.4888166300002</v>
      </c>
      <c r="H55" s="6">
        <f>SUM(C55:G55)</f>
        <v>2653.5567143499998</v>
      </c>
    </row>
    <row r="56" spans="2:9" x14ac:dyDescent="0.2">
      <c r="B56" s="2" t="s">
        <v>14</v>
      </c>
      <c r="C56" s="5">
        <v>10710.576259200001</v>
      </c>
      <c r="D56" s="5">
        <v>19002.657108799991</v>
      </c>
      <c r="E56" s="5">
        <v>33497.056118219989</v>
      </c>
      <c r="F56" s="5">
        <v>56801.86528146499</v>
      </c>
      <c r="G56" s="5">
        <v>157952.60390152002</v>
      </c>
      <c r="H56" s="6">
        <f>SUM(C56:G56)</f>
        <v>277964.75866920501</v>
      </c>
      <c r="I56" s="7"/>
    </row>
    <row r="57" spans="2:9" x14ac:dyDescent="0.2">
      <c r="B57" s="2" t="s">
        <v>15</v>
      </c>
      <c r="C57" s="5">
        <v>4168.6805703999999</v>
      </c>
      <c r="D57" s="5">
        <v>6730.3103023999975</v>
      </c>
      <c r="E57" s="5">
        <v>11081.790443560001</v>
      </c>
      <c r="F57" s="5">
        <v>16830.560266704997</v>
      </c>
      <c r="G57" s="5">
        <v>38459.061491375003</v>
      </c>
      <c r="H57" s="6">
        <f t="shared" ref="H57:H68" si="1">SUM(C57:G57)</f>
        <v>77270.403074439993</v>
      </c>
    </row>
    <row r="58" spans="2:9" x14ac:dyDescent="0.2">
      <c r="B58" s="2" t="s">
        <v>20</v>
      </c>
      <c r="C58" s="5">
        <v>184</v>
      </c>
      <c r="D58" s="5">
        <v>642</v>
      </c>
      <c r="E58" s="5">
        <v>1664</v>
      </c>
      <c r="F58" s="5">
        <v>2210</v>
      </c>
      <c r="G58" s="5">
        <v>3185</v>
      </c>
      <c r="H58" s="6">
        <f t="shared" si="1"/>
        <v>7885</v>
      </c>
    </row>
    <row r="59" spans="2:9" x14ac:dyDescent="0.2">
      <c r="B59" s="2" t="s">
        <v>21</v>
      </c>
      <c r="C59" s="5">
        <v>1509</v>
      </c>
      <c r="D59" s="5">
        <v>1657</v>
      </c>
      <c r="E59" s="5">
        <v>2829</v>
      </c>
      <c r="F59" s="5">
        <v>5726</v>
      </c>
      <c r="G59" s="5">
        <v>16383</v>
      </c>
      <c r="H59" s="6">
        <f t="shared" si="1"/>
        <v>28104</v>
      </c>
    </row>
    <row r="60" spans="2:9" x14ac:dyDescent="0.2">
      <c r="B60" s="2" t="s">
        <v>22</v>
      </c>
      <c r="C60" s="5">
        <v>410.05997359999998</v>
      </c>
      <c r="D60" s="5">
        <v>2048.8435460000001</v>
      </c>
      <c r="E60" s="5">
        <v>2883.5053891999992</v>
      </c>
      <c r="F60" s="5">
        <v>4213.7713884049963</v>
      </c>
      <c r="G60" s="5">
        <v>11558.932833095016</v>
      </c>
      <c r="H60" s="6">
        <f t="shared" si="1"/>
        <v>21115.113130300011</v>
      </c>
    </row>
    <row r="61" spans="2:9" x14ac:dyDescent="0.2">
      <c r="B61" s="2" t="s">
        <v>12</v>
      </c>
      <c r="C61" s="5">
        <v>9646.8187651999979</v>
      </c>
      <c r="D61" s="5">
        <v>17047.631033199996</v>
      </c>
      <c r="E61" s="5">
        <v>31309.423579739989</v>
      </c>
      <c r="F61" s="5">
        <v>46434.95885906498</v>
      </c>
      <c r="G61" s="5">
        <v>121460.83709424511</v>
      </c>
      <c r="H61" s="6">
        <f t="shared" si="1"/>
        <v>225899.66933145007</v>
      </c>
    </row>
    <row r="62" spans="2:9" x14ac:dyDescent="0.2">
      <c r="B62" s="2" t="s">
        <v>13</v>
      </c>
      <c r="C62" s="5">
        <v>2075.3194239999998</v>
      </c>
      <c r="D62" s="5">
        <v>4053.9269887999994</v>
      </c>
      <c r="E62" s="5">
        <v>9386.2601464399977</v>
      </c>
      <c r="F62" s="5">
        <v>14109.039061544992</v>
      </c>
      <c r="G62" s="5">
        <v>43755.120295445035</v>
      </c>
      <c r="H62" s="6">
        <f t="shared" si="1"/>
        <v>73379.66591623002</v>
      </c>
    </row>
    <row r="63" spans="2:9" x14ac:dyDescent="0.2">
      <c r="B63" s="2" t="s">
        <v>23</v>
      </c>
      <c r="C63" s="5">
        <v>2737.5606223999994</v>
      </c>
      <c r="D63" s="5">
        <v>4239.5788795999997</v>
      </c>
      <c r="E63" s="5">
        <v>9738.1393759999992</v>
      </c>
      <c r="F63" s="5">
        <v>17229.878082829993</v>
      </c>
      <c r="G63" s="5">
        <v>53016.562487945062</v>
      </c>
      <c r="H63" s="6">
        <f t="shared" si="1"/>
        <v>86961.719448775053</v>
      </c>
    </row>
    <row r="64" spans="2:9" x14ac:dyDescent="0.2">
      <c r="B64" s="2" t="s">
        <v>25</v>
      </c>
      <c r="C64" s="5">
        <v>3403.8396320000002</v>
      </c>
      <c r="D64" s="5">
        <v>5847.0704044000004</v>
      </c>
      <c r="E64" s="5">
        <v>13829.167341019995</v>
      </c>
      <c r="F64" s="5">
        <v>22405.610478105002</v>
      </c>
      <c r="G64" s="5">
        <v>76428.445774385124</v>
      </c>
      <c r="H64" s="6">
        <f t="shared" si="1"/>
        <v>121914.13362991012</v>
      </c>
    </row>
    <row r="65" spans="2:8" x14ac:dyDescent="0.2">
      <c r="B65" s="2" t="s">
        <v>26</v>
      </c>
      <c r="C65" s="5">
        <v>2489.6388503999988</v>
      </c>
      <c r="D65" s="5">
        <v>4177.2750984000004</v>
      </c>
      <c r="E65" s="5">
        <v>9757.2193169999991</v>
      </c>
      <c r="F65" s="5">
        <v>12543.948664784994</v>
      </c>
      <c r="G65" s="5">
        <v>40700.484403365044</v>
      </c>
      <c r="H65" s="6">
        <f t="shared" si="1"/>
        <v>69668.566333950032</v>
      </c>
    </row>
    <row r="66" spans="2:8" x14ac:dyDescent="0.2">
      <c r="B66" s="2" t="s">
        <v>27</v>
      </c>
      <c r="C66" s="5">
        <v>3285.2359808000001</v>
      </c>
      <c r="D66" s="5">
        <v>5849.5893100000003</v>
      </c>
      <c r="E66" s="5">
        <v>11545.56248644</v>
      </c>
      <c r="F66" s="5">
        <v>15888.053630429997</v>
      </c>
      <c r="G66" s="5">
        <v>29672.767770740058</v>
      </c>
      <c r="H66" s="6">
        <f t="shared" si="1"/>
        <v>66241.209178410063</v>
      </c>
    </row>
    <row r="67" spans="2:8" x14ac:dyDescent="0.2">
      <c r="B67" s="2" t="s">
        <v>28</v>
      </c>
      <c r="C67" s="5">
        <v>2402.067794</v>
      </c>
      <c r="D67" s="5">
        <v>4435.494134399999</v>
      </c>
      <c r="E67" s="5">
        <v>5563.7345817199966</v>
      </c>
      <c r="F67" s="5">
        <v>9077.9472698499958</v>
      </c>
      <c r="G67" s="5">
        <v>18071.349605135019</v>
      </c>
      <c r="H67" s="6">
        <f t="shared" si="1"/>
        <v>39550.593385105007</v>
      </c>
    </row>
    <row r="68" spans="2:8" x14ac:dyDescent="0.2">
      <c r="B68" s="2" t="s">
        <v>24</v>
      </c>
      <c r="C68" s="5">
        <v>84.8135592</v>
      </c>
      <c r="D68" s="5">
        <v>346.27509800000001</v>
      </c>
      <c r="E68" s="5">
        <v>716.31942679999997</v>
      </c>
      <c r="F68" s="5">
        <v>1458.3710094049995</v>
      </c>
      <c r="G68" s="5">
        <v>3133.132972715001</v>
      </c>
      <c r="H68" s="6">
        <f t="shared" si="1"/>
        <v>5738.9120661200004</v>
      </c>
    </row>
    <row r="69" spans="2:8" ht="5.25" customHeight="1" x14ac:dyDescent="0.2">
      <c r="B69" s="6"/>
      <c r="C69" s="6"/>
      <c r="D69" s="6"/>
      <c r="E69" s="6"/>
      <c r="F69" s="6"/>
      <c r="G69" s="6"/>
      <c r="H69" s="6"/>
    </row>
    <row r="70" spans="2:8" x14ac:dyDescent="0.2">
      <c r="B70" s="2" t="s">
        <v>29</v>
      </c>
      <c r="C70" s="5">
        <v>22.979694819597515</v>
      </c>
      <c r="D70" s="5">
        <v>22.918081862172023</v>
      </c>
      <c r="E70" s="5">
        <v>21.368842706887435</v>
      </c>
      <c r="F70" s="5">
        <v>20.812862376520908</v>
      </c>
      <c r="G70" s="5">
        <v>18.818357224139802</v>
      </c>
      <c r="H70" s="6"/>
    </row>
    <row r="71" spans="2:8" x14ac:dyDescent="0.2">
      <c r="B71" s="2" t="s">
        <v>30</v>
      </c>
      <c r="C71" s="5">
        <v>14.775401187545055</v>
      </c>
      <c r="D71" s="5">
        <v>15.35170413489829</v>
      </c>
      <c r="E71" s="5">
        <v>14.374886353545536</v>
      </c>
      <c r="F71" s="5">
        <v>14.794495343347361</v>
      </c>
      <c r="G71" s="5">
        <v>14.460038850833948</v>
      </c>
      <c r="H71" s="6"/>
    </row>
    <row r="72" spans="2:8" ht="5.25" customHeight="1" x14ac:dyDescent="0.2">
      <c r="B72" s="6"/>
      <c r="C72" s="6"/>
      <c r="D72" s="6"/>
      <c r="E72" s="6"/>
      <c r="F72" s="6"/>
      <c r="G72" s="6"/>
      <c r="H72" s="6"/>
    </row>
    <row r="73" spans="2:8" ht="25.5" x14ac:dyDescent="0.2">
      <c r="B73" s="2" t="s">
        <v>31</v>
      </c>
      <c r="C73" s="17">
        <v>5.3427685107356196E-2</v>
      </c>
      <c r="D73" s="17">
        <v>0.17313692082104962</v>
      </c>
      <c r="E73" s="17">
        <v>0.23966805633748109</v>
      </c>
      <c r="F73" s="17">
        <v>0.46599823005306024</v>
      </c>
      <c r="G73" s="17">
        <v>0.70505639744970139</v>
      </c>
      <c r="H73" s="18">
        <v>0.33307690146600105</v>
      </c>
    </row>
    <row r="74" spans="2:8" ht="25.5" x14ac:dyDescent="0.2">
      <c r="B74" s="2" t="s">
        <v>32</v>
      </c>
      <c r="C74" s="17">
        <v>0</v>
      </c>
      <c r="D74" s="17">
        <v>0.39751589442806612</v>
      </c>
      <c r="E74" s="17">
        <v>0.61129572072409921</v>
      </c>
      <c r="F74" s="17">
        <v>0.81603501082552765</v>
      </c>
      <c r="G74" s="17">
        <v>0.91808935789635981</v>
      </c>
      <c r="H74" s="18">
        <v>0.55738001252869307</v>
      </c>
    </row>
    <row r="75" spans="2:8" ht="25.5" x14ac:dyDescent="0.2">
      <c r="B75" s="2" t="s">
        <v>33</v>
      </c>
      <c r="C75" s="17">
        <v>0</v>
      </c>
      <c r="D75" s="17">
        <v>0.1024841055719339</v>
      </c>
      <c r="E75" s="17">
        <v>4.2106416069117462E-2</v>
      </c>
      <c r="F75" s="17">
        <v>0.23742225323178856</v>
      </c>
      <c r="G75" s="17">
        <v>0.47975942912526698</v>
      </c>
      <c r="H75" s="18">
        <v>0.17429931146894456</v>
      </c>
    </row>
    <row r="76" spans="2:8" ht="25.5" x14ac:dyDescent="0.2">
      <c r="B76" s="2" t="s">
        <v>34</v>
      </c>
      <c r="C76" s="17">
        <v>0</v>
      </c>
      <c r="D76" s="17">
        <v>0</v>
      </c>
      <c r="E76" s="17">
        <v>0.16842566427646982</v>
      </c>
      <c r="F76" s="17">
        <v>0.46455166661703012</v>
      </c>
      <c r="G76" s="17">
        <v>0.61374561081267642</v>
      </c>
      <c r="H76" s="18">
        <v>0.25809998809570006</v>
      </c>
    </row>
    <row r="77" spans="2:8" ht="25.5" x14ac:dyDescent="0.2">
      <c r="B77" s="2" t="s">
        <v>35</v>
      </c>
      <c r="C77" s="17">
        <v>0.83971694467793145</v>
      </c>
      <c r="D77" s="17">
        <v>0.77562102639298347</v>
      </c>
      <c r="E77" s="17">
        <v>0.82182780106968634</v>
      </c>
      <c r="F77" s="17">
        <v>0.6689222991602205</v>
      </c>
      <c r="G77" s="17">
        <v>0.7054275503002837</v>
      </c>
      <c r="H77" s="18">
        <v>0.76159626688251802</v>
      </c>
    </row>
    <row r="78" spans="2:8" ht="25.5" x14ac:dyDescent="0.2">
      <c r="B78" s="2" t="s">
        <v>36</v>
      </c>
      <c r="C78" s="17">
        <v>0.32056611064413715</v>
      </c>
      <c r="D78" s="17">
        <v>0.68284230205262386</v>
      </c>
      <c r="E78" s="17">
        <v>0.73938643627187206</v>
      </c>
      <c r="F78" s="17">
        <v>0.74209898961145893</v>
      </c>
      <c r="G78" s="17">
        <v>0.81054516179731007</v>
      </c>
      <c r="H78" s="18">
        <v>0.66104652364842342</v>
      </c>
    </row>
    <row r="79" spans="2:8" ht="25.5" x14ac:dyDescent="0.2">
      <c r="B79" s="2" t="s">
        <v>37</v>
      </c>
      <c r="C79" s="17">
        <v>0.21371074042942478</v>
      </c>
      <c r="D79" s="17">
        <v>0.38781051319649174</v>
      </c>
      <c r="E79" s="17">
        <v>0.41085801387575016</v>
      </c>
      <c r="F79" s="17">
        <v>0.33503115550143492</v>
      </c>
      <c r="G79" s="17">
        <v>0.16269665114125334</v>
      </c>
      <c r="H79" s="18">
        <v>0.30109386381466924</v>
      </c>
    </row>
    <row r="80" spans="2:8" ht="6" customHeight="1" thickBot="1" x14ac:dyDescent="0.25">
      <c r="B80" s="21"/>
      <c r="C80" s="19"/>
      <c r="D80" s="19"/>
      <c r="E80" s="19"/>
      <c r="F80" s="19"/>
      <c r="G80" s="19"/>
      <c r="H80" s="22"/>
    </row>
    <row r="81" spans="2:9" ht="21.75" customHeight="1" x14ac:dyDescent="0.2">
      <c r="B81" s="23" t="s">
        <v>38</v>
      </c>
      <c r="C81" s="20"/>
      <c r="D81" s="20"/>
      <c r="E81" s="20"/>
      <c r="F81" s="20"/>
      <c r="G81" s="20"/>
      <c r="H81" s="24"/>
      <c r="I81" s="7"/>
    </row>
    <row r="82" spans="2:9" x14ac:dyDescent="0.2">
      <c r="B82" s="2" t="s">
        <v>39</v>
      </c>
      <c r="C82" s="17">
        <v>0.16028305532206857</v>
      </c>
      <c r="D82" s="17">
        <v>0</v>
      </c>
      <c r="E82" s="17">
        <v>7.2524679031155795E-2</v>
      </c>
      <c r="F82" s="17">
        <v>2.7805356343204912E-2</v>
      </c>
      <c r="G82" s="17">
        <v>2.8580366410383543E-2</v>
      </c>
      <c r="H82" s="18">
        <v>5.8916734677957258E-2</v>
      </c>
    </row>
    <row r="83" spans="2:9" x14ac:dyDescent="0.2">
      <c r="B83" s="2" t="s">
        <v>40</v>
      </c>
      <c r="C83" s="17">
        <v>0.837827116484964</v>
      </c>
      <c r="D83" s="17">
        <v>0.82686307917895041</v>
      </c>
      <c r="E83" s="17">
        <v>0.62683850993829815</v>
      </c>
      <c r="F83" s="17">
        <v>0.46779823608562204</v>
      </c>
      <c r="G83" s="17">
        <v>0.31745308711439557</v>
      </c>
      <c r="H83" s="18">
        <v>0.60744283439037272</v>
      </c>
    </row>
    <row r="84" spans="2:9" x14ac:dyDescent="0.2">
      <c r="B84" s="2" t="s">
        <v>41</v>
      </c>
      <c r="C84" s="17">
        <v>1.889828192967388E-3</v>
      </c>
      <c r="D84" s="17">
        <v>6.0947434017541324E-2</v>
      </c>
      <c r="E84" s="17">
        <v>0.14019753109700933</v>
      </c>
      <c r="F84" s="17">
        <v>6.253040800815976E-2</v>
      </c>
      <c r="G84" s="17">
        <v>7.7373797279932072E-2</v>
      </c>
      <c r="H84" s="18">
        <v>6.9076093576441247E-2</v>
      </c>
    </row>
    <row r="85" spans="2:9" x14ac:dyDescent="0.2">
      <c r="B85" s="25" t="s">
        <v>42</v>
      </c>
      <c r="C85" s="17">
        <v>0</v>
      </c>
      <c r="D85" s="17">
        <v>0.11218948680350828</v>
      </c>
      <c r="E85" s="17">
        <v>0.16043927993353677</v>
      </c>
      <c r="F85" s="17">
        <v>0.44186599956301337</v>
      </c>
      <c r="G85" s="17">
        <v>0.5765927491952888</v>
      </c>
      <c r="H85" s="18">
        <v>0.26465209709006932</v>
      </c>
    </row>
    <row r="86" spans="2:9" ht="6" customHeight="1" thickBot="1" x14ac:dyDescent="0.25">
      <c r="B86" s="21"/>
      <c r="C86" s="19"/>
      <c r="D86" s="19"/>
      <c r="E86" s="19"/>
      <c r="F86" s="19"/>
      <c r="G86" s="19"/>
      <c r="H86" s="22"/>
    </row>
    <row r="87" spans="2:9" ht="21.75" customHeight="1" x14ac:dyDescent="0.2">
      <c r="B87" s="23" t="s">
        <v>43</v>
      </c>
      <c r="C87" s="20"/>
      <c r="D87" s="20"/>
      <c r="E87" s="20"/>
      <c r="F87" s="20"/>
      <c r="G87" s="20"/>
      <c r="H87" s="24"/>
      <c r="I87" s="7"/>
    </row>
    <row r="88" spans="2:9" x14ac:dyDescent="0.2">
      <c r="B88" s="2" t="s">
        <v>44</v>
      </c>
      <c r="C88" s="17">
        <v>0.58770453618091789</v>
      </c>
      <c r="D88" s="17">
        <v>0.56094743401754132</v>
      </c>
      <c r="E88" s="17">
        <v>0.50028162006560917</v>
      </c>
      <c r="F88" s="17">
        <v>0.22165628149952168</v>
      </c>
      <c r="G88" s="17">
        <v>6.7685510420178827E-2</v>
      </c>
      <c r="H88" s="18">
        <v>0.38187283545896145</v>
      </c>
    </row>
    <row r="89" spans="2:9" x14ac:dyDescent="0.2">
      <c r="B89" s="2" t="s">
        <v>45</v>
      </c>
      <c r="C89" s="17">
        <v>0.32056611064413709</v>
      </c>
      <c r="D89" s="17">
        <v>0.2853264076245578</v>
      </c>
      <c r="E89" s="17">
        <v>0.16165882417224892</v>
      </c>
      <c r="F89" s="17">
        <v>0.28454013210421325</v>
      </c>
      <c r="G89" s="17">
        <v>0.30862038582047002</v>
      </c>
      <c r="H89" s="18">
        <v>0.27062521039837895</v>
      </c>
    </row>
    <row r="90" spans="2:9" x14ac:dyDescent="0.2">
      <c r="B90" s="2" t="s">
        <v>46</v>
      </c>
      <c r="C90" s="17">
        <v>9.1729353174944919E-2</v>
      </c>
      <c r="D90" s="17">
        <v>0.15372615835790082</v>
      </c>
      <c r="E90" s="17">
        <v>0.33805955576214203</v>
      </c>
      <c r="F90" s="17">
        <v>0.49380358639626509</v>
      </c>
      <c r="G90" s="17">
        <v>0.62369410375935108</v>
      </c>
      <c r="H90" s="18">
        <v>0.34750195414265966</v>
      </c>
    </row>
    <row r="91" spans="2:9" x14ac:dyDescent="0.2">
      <c r="C91" s="16"/>
      <c r="D91" s="16"/>
      <c r="E91" s="16"/>
      <c r="F91" s="16"/>
      <c r="G91" s="16"/>
    </row>
    <row r="92" spans="2:9" ht="32.25" customHeight="1" x14ac:dyDescent="0.2">
      <c r="B92" s="12" t="s">
        <v>19</v>
      </c>
      <c r="C92" s="12"/>
      <c r="D92" s="12"/>
      <c r="E92" s="12"/>
      <c r="F92" s="12"/>
      <c r="G92" s="13"/>
      <c r="H92" s="13"/>
    </row>
    <row r="93" spans="2:9" ht="25.5" x14ac:dyDescent="0.2">
      <c r="B93" s="2" t="s">
        <v>1</v>
      </c>
      <c r="C93" s="3" t="s">
        <v>2</v>
      </c>
      <c r="D93" s="3" t="s">
        <v>3</v>
      </c>
      <c r="E93" s="3" t="s">
        <v>10</v>
      </c>
      <c r="F93" s="10" t="s">
        <v>0</v>
      </c>
      <c r="G93" s="14"/>
      <c r="H93" s="15"/>
    </row>
    <row r="94" spans="2:9" x14ac:dyDescent="0.2">
      <c r="B94" s="2" t="s">
        <v>11</v>
      </c>
      <c r="C94" s="5">
        <v>617.46414519999996</v>
      </c>
      <c r="D94" s="5">
        <v>279.20990840000002</v>
      </c>
      <c r="E94" s="5">
        <v>34.769230800000003</v>
      </c>
      <c r="F94" s="6">
        <f>SUM(A94:E94)</f>
        <v>931.44328440000004</v>
      </c>
    </row>
    <row r="95" spans="2:9" x14ac:dyDescent="0.2">
      <c r="B95" s="2" t="s">
        <v>14</v>
      </c>
      <c r="C95" s="5">
        <v>11195.925669999999</v>
      </c>
      <c r="D95" s="5">
        <v>9930.4641344000011</v>
      </c>
      <c r="E95" s="5">
        <v>3955.0769255999999</v>
      </c>
      <c r="F95" s="6">
        <f t="shared" ref="F95:F107" si="2">SUM(A95:E95)</f>
        <v>25081.46673</v>
      </c>
    </row>
    <row r="96" spans="2:9" x14ac:dyDescent="0.2">
      <c r="B96" s="2" t="s">
        <v>15</v>
      </c>
      <c r="C96" s="5">
        <v>3894.2151204000002</v>
      </c>
      <c r="D96" s="5">
        <v>2362.2868296000001</v>
      </c>
      <c r="E96" s="5">
        <v>905.07692359999999</v>
      </c>
      <c r="F96" s="6">
        <f t="shared" si="2"/>
        <v>7161.5788735999995</v>
      </c>
    </row>
    <row r="97" spans="2:6" x14ac:dyDescent="0.2">
      <c r="B97" s="2" t="s">
        <v>20</v>
      </c>
      <c r="C97" s="5">
        <v>424</v>
      </c>
      <c r="D97" s="5">
        <v>368</v>
      </c>
      <c r="E97" s="5">
        <v>43</v>
      </c>
      <c r="F97" s="6">
        <f t="shared" si="2"/>
        <v>835</v>
      </c>
    </row>
    <row r="98" spans="2:6" x14ac:dyDescent="0.2">
      <c r="B98" s="2" t="s">
        <v>21</v>
      </c>
      <c r="C98" s="5">
        <v>1509</v>
      </c>
      <c r="D98" s="5">
        <v>1131</v>
      </c>
      <c r="E98" s="5">
        <v>330</v>
      </c>
      <c r="F98" s="6">
        <f t="shared" si="2"/>
        <v>2970</v>
      </c>
    </row>
    <row r="99" spans="2:6" x14ac:dyDescent="0.2">
      <c r="B99" s="2" t="s">
        <v>22</v>
      </c>
      <c r="C99" s="5">
        <v>693.2737932</v>
      </c>
      <c r="D99" s="5">
        <v>782.58930799999996</v>
      </c>
      <c r="E99" s="5">
        <v>316.15384640000002</v>
      </c>
      <c r="F99" s="6">
        <f t="shared" si="2"/>
        <v>1792.0169476000001</v>
      </c>
    </row>
    <row r="100" spans="2:6" x14ac:dyDescent="0.2">
      <c r="B100" s="2" t="s">
        <v>12</v>
      </c>
      <c r="C100" s="5">
        <v>10166.640142799999</v>
      </c>
      <c r="D100" s="5">
        <v>9008.5019444000009</v>
      </c>
      <c r="E100" s="5">
        <v>2689.0000016000004</v>
      </c>
      <c r="F100" s="6">
        <f t="shared" si="2"/>
        <v>21864.142088800003</v>
      </c>
    </row>
    <row r="101" spans="2:6" x14ac:dyDescent="0.2">
      <c r="B101" s="2" t="s">
        <v>13</v>
      </c>
      <c r="C101" s="5">
        <v>2395.3063855999994</v>
      </c>
      <c r="D101" s="5">
        <v>2748.0795280000002</v>
      </c>
      <c r="E101" s="5">
        <v>736.00000039999998</v>
      </c>
      <c r="F101" s="6">
        <f t="shared" si="2"/>
        <v>5879.3859139999995</v>
      </c>
    </row>
    <row r="102" spans="2:6" x14ac:dyDescent="0.2">
      <c r="B102" s="2" t="s">
        <v>25</v>
      </c>
      <c r="C102" s="5">
        <v>3618.7118592000002</v>
      </c>
      <c r="D102" s="5">
        <v>3954.2307652000004</v>
      </c>
      <c r="E102" s="5">
        <v>1304.9230775999999</v>
      </c>
      <c r="F102" s="6">
        <f t="shared" si="2"/>
        <v>8877.865702000001</v>
      </c>
    </row>
    <row r="103" spans="2:6" x14ac:dyDescent="0.2">
      <c r="B103" s="2" t="s">
        <v>26</v>
      </c>
      <c r="C103" s="5">
        <v>2431.3220303999997</v>
      </c>
      <c r="D103" s="5">
        <v>1988.9830480000001</v>
      </c>
      <c r="E103" s="5">
        <v>868.07692359999999</v>
      </c>
      <c r="F103" s="6">
        <f t="shared" si="2"/>
        <v>5288.3820019999994</v>
      </c>
    </row>
    <row r="104" spans="2:6" x14ac:dyDescent="0.2">
      <c r="B104" s="2" t="s">
        <v>27</v>
      </c>
      <c r="C104" s="5">
        <v>4314.5045579999996</v>
      </c>
      <c r="D104" s="5">
        <v>3173.147324</v>
      </c>
      <c r="E104" s="5">
        <v>710.30769280000004</v>
      </c>
      <c r="F104" s="6">
        <f t="shared" si="2"/>
        <v>8197.9595747999992</v>
      </c>
    </row>
    <row r="105" spans="2:6" x14ac:dyDescent="0.2">
      <c r="B105" s="2" t="s">
        <v>28</v>
      </c>
      <c r="C105" s="5">
        <v>2007.2542344000001</v>
      </c>
      <c r="D105" s="5">
        <v>2640.2203352000001</v>
      </c>
      <c r="E105" s="5">
        <v>541.69230800000003</v>
      </c>
      <c r="F105" s="6">
        <f t="shared" si="2"/>
        <v>5189.1668775999997</v>
      </c>
    </row>
    <row r="106" spans="2:6" x14ac:dyDescent="0.2">
      <c r="B106" s="2" t="s">
        <v>23</v>
      </c>
      <c r="C106" s="5">
        <v>2898.4263323999994</v>
      </c>
      <c r="D106" s="5">
        <v>2397.8252912000003</v>
      </c>
      <c r="E106" s="5">
        <v>536</v>
      </c>
      <c r="F106" s="6">
        <f t="shared" si="2"/>
        <v>5832.2516235999992</v>
      </c>
    </row>
    <row r="107" spans="2:6" x14ac:dyDescent="0.2">
      <c r="B107" s="2" t="s">
        <v>24</v>
      </c>
      <c r="C107" s="5">
        <v>0</v>
      </c>
      <c r="D107" s="5">
        <v>254.44067759999999</v>
      </c>
      <c r="E107" s="5">
        <v>82</v>
      </c>
      <c r="F107" s="6">
        <f t="shared" si="2"/>
        <v>336.44067759999996</v>
      </c>
    </row>
    <row r="108" spans="2:6" ht="5.25" customHeight="1" x14ac:dyDescent="0.2">
      <c r="B108" s="6"/>
      <c r="C108" s="6"/>
      <c r="D108" s="6"/>
      <c r="E108" s="6"/>
      <c r="F108" s="6"/>
    </row>
    <row r="109" spans="2:6" x14ac:dyDescent="0.2">
      <c r="B109" s="2" t="s">
        <v>29</v>
      </c>
      <c r="C109" s="5">
        <v>23.598717446180043</v>
      </c>
      <c r="D109" s="5">
        <v>23.161313821053493</v>
      </c>
      <c r="E109" s="5">
        <v>22.504424780084577</v>
      </c>
      <c r="F109" s="6"/>
    </row>
    <row r="110" spans="2:6" x14ac:dyDescent="0.2">
      <c r="B110" s="2" t="s">
        <v>30</v>
      </c>
      <c r="C110" s="5">
        <v>14.943307420937224</v>
      </c>
      <c r="D110" s="5">
        <v>13.923830514032002</v>
      </c>
      <c r="E110" s="5">
        <v>15.332743363422351</v>
      </c>
      <c r="F110" s="6"/>
    </row>
    <row r="111" spans="2:6" ht="5.25" customHeight="1" x14ac:dyDescent="0.2">
      <c r="B111" s="6"/>
      <c r="C111" s="6"/>
      <c r="D111" s="6"/>
      <c r="E111" s="6"/>
      <c r="F111" s="6"/>
    </row>
    <row r="112" spans="2:6" ht="25.5" x14ac:dyDescent="0.2">
      <c r="B112" s="2" t="s">
        <v>31</v>
      </c>
      <c r="C112" s="17">
        <v>0.1373578690508879</v>
      </c>
      <c r="D112" s="17">
        <v>8.5130326986633531E-2</v>
      </c>
      <c r="E112" s="17">
        <v>0.23008849537160309</v>
      </c>
      <c r="F112" s="18">
        <v>0.12516359498484994</v>
      </c>
    </row>
    <row r="113" spans="2:6" ht="25.5" x14ac:dyDescent="0.2">
      <c r="B113" s="2" t="s">
        <v>32</v>
      </c>
      <c r="C113" s="17">
        <v>0.1373578690508879</v>
      </c>
      <c r="D113" s="17">
        <v>0.28763880214789683</v>
      </c>
      <c r="E113" s="17">
        <v>0.31637168113595426</v>
      </c>
      <c r="F113" s="18">
        <v>0.18908844558738008</v>
      </c>
    </row>
    <row r="114" spans="2:6" ht="25.5" x14ac:dyDescent="0.2">
      <c r="B114" s="2" t="s">
        <v>33</v>
      </c>
      <c r="C114" s="17">
        <v>0</v>
      </c>
      <c r="D114" s="17">
        <v>0</v>
      </c>
      <c r="E114" s="17">
        <v>0.11504424768580154</v>
      </c>
      <c r="F114" s="18">
        <v>4.2944106925164489E-3</v>
      </c>
    </row>
    <row r="115" spans="2:6" ht="25.5" x14ac:dyDescent="0.2">
      <c r="B115" s="2" t="s">
        <v>34</v>
      </c>
      <c r="C115" s="17">
        <v>0</v>
      </c>
      <c r="D115" s="17">
        <v>0.10125423758063164</v>
      </c>
      <c r="E115" s="17">
        <v>0.25884955729305348</v>
      </c>
      <c r="F115" s="18">
        <v>4.0014445349733418E-2</v>
      </c>
    </row>
    <row r="116" spans="2:6" ht="25.5" x14ac:dyDescent="0.2">
      <c r="B116" s="2" t="s">
        <v>35</v>
      </c>
      <c r="C116" s="17">
        <v>0.82414721430532689</v>
      </c>
      <c r="D116" s="17">
        <v>0.79749152483873675</v>
      </c>
      <c r="E116" s="17">
        <v>0.88495575231419832</v>
      </c>
      <c r="F116" s="18">
        <v>0.8184267731245235</v>
      </c>
    </row>
    <row r="117" spans="2:6" ht="25.5" x14ac:dyDescent="0.2">
      <c r="B117" s="2" t="s">
        <v>36</v>
      </c>
      <c r="C117" s="17">
        <v>0.45785956350295948</v>
      </c>
      <c r="D117" s="17">
        <v>0.793909990051055</v>
      </c>
      <c r="E117" s="17">
        <v>0.94247787615709921</v>
      </c>
      <c r="F117" s="18">
        <v>0.57668420546508159</v>
      </c>
    </row>
    <row r="118" spans="2:6" ht="25.5" x14ac:dyDescent="0.2">
      <c r="B118" s="2" t="s">
        <v>37</v>
      </c>
      <c r="C118" s="17">
        <v>4.5785956350295948E-2</v>
      </c>
      <c r="D118" s="17">
        <v>0.10125423758063164</v>
      </c>
      <c r="E118" s="17">
        <v>0</v>
      </c>
      <c r="F118" s="18">
        <v>6.0704042583142812E-2</v>
      </c>
    </row>
    <row r="119" spans="2:6" x14ac:dyDescent="0.2">
      <c r="B119" s="26" t="s">
        <v>38</v>
      </c>
      <c r="C119" s="27"/>
      <c r="D119" s="27"/>
      <c r="E119" s="27"/>
      <c r="F119" s="28"/>
    </row>
    <row r="120" spans="2:6" x14ac:dyDescent="0.2">
      <c r="B120" s="2" t="s">
        <v>39</v>
      </c>
      <c r="C120" s="17">
        <v>0.41207360715266361</v>
      </c>
      <c r="D120" s="17">
        <v>0.18996609935494682</v>
      </c>
      <c r="E120" s="17">
        <v>0.68362831886404563</v>
      </c>
      <c r="F120" s="18">
        <v>0.35563123503904881</v>
      </c>
    </row>
    <row r="121" spans="2:6" x14ac:dyDescent="0.2">
      <c r="B121" s="2" t="s">
        <v>40</v>
      </c>
      <c r="C121" s="17">
        <v>0.58792639284733639</v>
      </c>
      <c r="D121" s="17">
        <v>0.8100339006450531</v>
      </c>
      <c r="E121" s="17">
        <v>0.14380530960725191</v>
      </c>
      <c r="F121" s="18">
        <v>0.63792714892217639</v>
      </c>
    </row>
    <row r="122" spans="2:6" x14ac:dyDescent="0.2">
      <c r="B122" s="2" t="s">
        <v>41</v>
      </c>
      <c r="C122" s="17">
        <v>0</v>
      </c>
      <c r="D122" s="17">
        <v>0</v>
      </c>
      <c r="E122" s="17">
        <v>0.11504424768580154</v>
      </c>
      <c r="F122" s="18">
        <v>4.2944106925164489E-3</v>
      </c>
    </row>
    <row r="123" spans="2:6" x14ac:dyDescent="0.2">
      <c r="B123" s="25" t="s">
        <v>42</v>
      </c>
      <c r="C123" s="17">
        <v>0</v>
      </c>
      <c r="D123" s="17">
        <v>0</v>
      </c>
      <c r="E123" s="17">
        <v>5.7522123842900771E-2</v>
      </c>
      <c r="F123" s="18">
        <v>2.1472053462582245E-3</v>
      </c>
    </row>
    <row r="124" spans="2:6" ht="13.5" thickBot="1" x14ac:dyDescent="0.25">
      <c r="B124" s="21"/>
      <c r="C124" s="29"/>
      <c r="D124" s="29"/>
      <c r="E124" s="29"/>
      <c r="F124" s="18"/>
    </row>
    <row r="125" spans="2:6" x14ac:dyDescent="0.2">
      <c r="B125" s="23" t="s">
        <v>43</v>
      </c>
      <c r="C125" s="30"/>
      <c r="D125" s="30"/>
      <c r="E125" s="30"/>
      <c r="F125" s="18"/>
    </row>
    <row r="126" spans="2:6" x14ac:dyDescent="0.2">
      <c r="B126" s="2" t="s">
        <v>44</v>
      </c>
      <c r="C126" s="17">
        <v>0.90842808729940816</v>
      </c>
      <c r="D126" s="17">
        <v>0.71236119785210317</v>
      </c>
      <c r="E126" s="17">
        <v>0.68362831886404563</v>
      </c>
      <c r="F126" s="18">
        <v>0.84126357570419108</v>
      </c>
    </row>
    <row r="127" spans="2:6" x14ac:dyDescent="0.2">
      <c r="B127" s="2" t="s">
        <v>45</v>
      </c>
      <c r="C127" s="17">
        <v>0</v>
      </c>
      <c r="D127" s="17">
        <v>0.10125423758063164</v>
      </c>
      <c r="E127" s="17">
        <v>5.7522123842900771E-2</v>
      </c>
      <c r="F127" s="18">
        <v>3.2499226637829629E-2</v>
      </c>
    </row>
    <row r="128" spans="2:6" x14ac:dyDescent="0.2">
      <c r="B128" s="2" t="s">
        <v>46</v>
      </c>
      <c r="C128" s="17">
        <v>9.1571912700591923E-2</v>
      </c>
      <c r="D128" s="17">
        <v>0.18638456456726518</v>
      </c>
      <c r="E128" s="17">
        <v>0.25884955729305348</v>
      </c>
      <c r="F128" s="18">
        <v>0.12623719765797906</v>
      </c>
    </row>
  </sheetData>
  <mergeCells count="3">
    <mergeCell ref="B13:H13"/>
    <mergeCell ref="B53:H53"/>
    <mergeCell ref="B92:H92"/>
  </mergeCells>
  <pageMargins left="0.7" right="0.7" top="0.75" bottom="0.75" header="0.3" footer="0.3"/>
  <pageSetup paperSize="9" orientation="portrait" verticalDpi="0" r:id="rId1"/>
  <ignoredErrors>
    <ignoredError sqref="B14:I15 B51:I52 C16:I17 B91 C56:I56 G120:I121 C95:I96 C13:I13 B54:I55 I53 B93:I94 I92 C57:G57 I71 H91:I91 I57:I62 G97:I10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Reproducción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cp:lastPrinted>2019-12-19T18:40:07Z</cp:lastPrinted>
  <dcterms:created xsi:type="dcterms:W3CDTF">2019-11-12T13:34:13Z</dcterms:created>
  <dcterms:modified xsi:type="dcterms:W3CDTF">2020-01-23T17:05:26Z</dcterms:modified>
</cp:coreProperties>
</file>