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6.- Pagina de internet\1- Estadísticas\Uruguay\5- Encuesta Lechera\1. Encuesta 2014\"/>
    </mc:Choice>
  </mc:AlternateContent>
  <bookViews>
    <workbookView xWindow="-120" yWindow="-120" windowWidth="29040" windowHeight="15840"/>
  </bookViews>
  <sheets>
    <sheet name="Usos del suelo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3" l="1"/>
  <c r="H33" i="3"/>
  <c r="H34" i="3"/>
  <c r="H35" i="3"/>
  <c r="H36" i="3"/>
  <c r="H37" i="3"/>
  <c r="H31" i="3"/>
  <c r="F50" i="3"/>
  <c r="H23" i="3"/>
  <c r="H22" i="3"/>
  <c r="H21" i="3"/>
  <c r="H20" i="3"/>
  <c r="H19" i="3"/>
  <c r="H18" i="3"/>
  <c r="H17" i="3"/>
  <c r="H16" i="3"/>
  <c r="F46" i="3"/>
  <c r="F51" i="3" s="1"/>
  <c r="H30" i="3"/>
  <c r="F49" i="3" l="1"/>
  <c r="F53" i="3"/>
  <c r="F48" i="3"/>
  <c r="F47" i="3"/>
  <c r="F52" i="3"/>
</calcChain>
</file>

<file path=xl/sharedStrings.xml><?xml version="1.0" encoding="utf-8"?>
<sst xmlns="http://schemas.openxmlformats.org/spreadsheetml/2006/main" count="47" uniqueCount="23">
  <si>
    <t>Total</t>
  </si>
  <si>
    <t>Estratos de producción litros anuales</t>
  </si>
  <si>
    <t>Menos de 154.000</t>
  </si>
  <si>
    <t>154.000 - 280.500</t>
  </si>
  <si>
    <t>280.500 - 480.500</t>
  </si>
  <si>
    <t>480.500 - 885.000</t>
  </si>
  <si>
    <t>Más de 885.000</t>
  </si>
  <si>
    <t>Cantidad de productores</t>
  </si>
  <si>
    <t>Más de 280.500</t>
  </si>
  <si>
    <t>Total productores</t>
  </si>
  <si>
    <t>Distribución de la superficie por uso de suelo para cada tipo de productor y estrato</t>
  </si>
  <si>
    <t>Praderas permanentes 2014</t>
  </si>
  <si>
    <t>Superficie promedio (ha) por uso según estrato de todos los productores ejercicio 2013/2014</t>
  </si>
  <si>
    <t>Praderas permanentes 2013</t>
  </si>
  <si>
    <t>Praderas permanentes 2012</t>
  </si>
  <si>
    <t>Praderas permanentes 2011</t>
  </si>
  <si>
    <t>Verdeo de invierno</t>
  </si>
  <si>
    <t>Verdeo de verano</t>
  </si>
  <si>
    <t>Cultivo para grano</t>
  </si>
  <si>
    <t>Superficie promedio (ha) por uso según estrato de los productores remitentes ejercicio 2013/2014</t>
  </si>
  <si>
    <t>Superficie promedio (ha) por uso según estrato de los productores queseros ejercicio 2013/2014</t>
  </si>
  <si>
    <t>Cantidad productores remitentes</t>
  </si>
  <si>
    <t>Cantidad productores queseros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</si>
</sst>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165" fontId="4" fillId="0" borderId="1" xfId="1" applyNumberFormat="1" applyFont="1" applyBorder="1"/>
    <xf numFmtId="165" fontId="5" fillId="2" borderId="1" xfId="1" applyNumberFormat="1" applyFont="1" applyFill="1" applyBorder="1"/>
    <xf numFmtId="165" fontId="4" fillId="0" borderId="0" xfId="0" applyNumberFormat="1" applyFont="1"/>
    <xf numFmtId="0" fontId="2" fillId="0" borderId="0" xfId="0" applyFont="1"/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0</xdr:rowOff>
    </xdr:from>
    <xdr:to>
      <xdr:col>5</xdr:col>
      <xdr:colOff>257175</xdr:colOff>
      <xdr:row>8</xdr:row>
      <xdr:rowOff>51093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8D0B067-55A8-4A9D-84B9-CCE1ABE44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1175" y="0"/>
          <a:ext cx="2333625" cy="1346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J53"/>
  <sheetViews>
    <sheetView showGridLines="0" tabSelected="1" workbookViewId="0">
      <selection activeCell="B46" sqref="B46"/>
    </sheetView>
  </sheetViews>
  <sheetFormatPr baseColWidth="10" defaultRowHeight="12.75" x14ac:dyDescent="0.2"/>
  <cols>
    <col min="1" max="1" width="1.7109375" style="1" customWidth="1"/>
    <col min="2" max="2" width="24.7109375" style="1" customWidth="1"/>
    <col min="3" max="3" width="10.140625" style="1" customWidth="1"/>
    <col min="4" max="4" width="10.5703125" style="1" customWidth="1"/>
    <col min="5" max="5" width="10.7109375" style="1" customWidth="1"/>
    <col min="6" max="6" width="8.85546875" style="1" customWidth="1"/>
    <col min="7" max="7" width="9.42578125" style="1" customWidth="1"/>
    <col min="8" max="8" width="11" style="1" customWidth="1"/>
    <col min="9" max="9" width="14.140625" style="1" bestFit="1" customWidth="1"/>
    <col min="10" max="16384" width="11.42578125" style="1"/>
  </cols>
  <sheetData>
    <row r="11" spans="2:8" ht="27.75" customHeight="1" x14ac:dyDescent="0.3">
      <c r="B11" s="10" t="s">
        <v>10</v>
      </c>
    </row>
    <row r="12" spans="2:8" ht="17.25" customHeight="1" x14ac:dyDescent="0.2"/>
    <row r="14" spans="2:8" ht="15" x14ac:dyDescent="0.25">
      <c r="B14" s="9" t="s">
        <v>12</v>
      </c>
    </row>
    <row r="15" spans="2:8" s="5" customFormat="1" ht="25.5" x14ac:dyDescent="0.2">
      <c r="B15" s="2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4" t="s">
        <v>9</v>
      </c>
    </row>
    <row r="16" spans="2:8" x14ac:dyDescent="0.2">
      <c r="B16" s="2" t="s">
        <v>7</v>
      </c>
      <c r="C16" s="6">
        <v>1146.6127755999998</v>
      </c>
      <c r="D16" s="6">
        <v>743.07170759999985</v>
      </c>
      <c r="E16" s="6">
        <v>589.27300525999988</v>
      </c>
      <c r="F16" s="6">
        <v>558.55369365999979</v>
      </c>
      <c r="G16" s="6">
        <v>547.4888166300002</v>
      </c>
      <c r="H16" s="7">
        <f>SUM(C16:G16)</f>
        <v>3584.9999987499996</v>
      </c>
    </row>
    <row r="17" spans="2:10" x14ac:dyDescent="0.2">
      <c r="B17" s="2" t="s">
        <v>11</v>
      </c>
      <c r="C17" s="6">
        <v>5.4003535148819424</v>
      </c>
      <c r="D17" s="6">
        <v>10.965614385396902</v>
      </c>
      <c r="E17" s="6">
        <v>23.720610380807528</v>
      </c>
      <c r="F17" s="6">
        <v>37.814618897869074</v>
      </c>
      <c r="G17" s="6">
        <v>90.344806071488776</v>
      </c>
      <c r="H17" s="7">
        <f>SUMPRODUCT($C$16:$G$16,C17:G17)/$H$16</f>
        <v>27.587875471085386</v>
      </c>
      <c r="I17" s="8"/>
    </row>
    <row r="18" spans="2:10" x14ac:dyDescent="0.2">
      <c r="B18" s="2" t="s">
        <v>13</v>
      </c>
      <c r="C18" s="6">
        <v>5.2360904298997948</v>
      </c>
      <c r="D18" s="6">
        <v>13.049882796533486</v>
      </c>
      <c r="E18" s="6">
        <v>20.467117784766931</v>
      </c>
      <c r="F18" s="6">
        <v>33.89823102914238</v>
      </c>
      <c r="G18" s="6">
        <v>88.443465186936578</v>
      </c>
      <c r="H18" s="7">
        <f t="shared" ref="H18:H22" si="0">SUMPRODUCT($C$16:$G$16,C18:G18)/$H$16</f>
        <v>26.532015943555106</v>
      </c>
    </row>
    <row r="19" spans="2:10" x14ac:dyDescent="0.2">
      <c r="B19" s="2" t="s">
        <v>14</v>
      </c>
      <c r="C19" s="6">
        <v>2.9199801693191603</v>
      </c>
      <c r="D19" s="6">
        <v>7.5894942632317219</v>
      </c>
      <c r="E19" s="6">
        <v>17.572905961763929</v>
      </c>
      <c r="F19" s="6">
        <v>28.662172234488228</v>
      </c>
      <c r="G19" s="6">
        <v>72.98760142561855</v>
      </c>
      <c r="H19" s="7">
        <f t="shared" si="0"/>
        <v>21.007565373837092</v>
      </c>
    </row>
    <row r="20" spans="2:10" x14ac:dyDescent="0.2">
      <c r="B20" s="2" t="s">
        <v>15</v>
      </c>
      <c r="C20" s="6">
        <v>1.839637638518564</v>
      </c>
      <c r="D20" s="6">
        <v>2.525341445795076</v>
      </c>
      <c r="E20" s="6">
        <v>4.0208606151143407</v>
      </c>
      <c r="F20" s="6">
        <v>16.021154260470606</v>
      </c>
      <c r="G20" s="6">
        <v>27.288213814300853</v>
      </c>
      <c r="H20" s="7">
        <f t="shared" si="0"/>
        <v>8.4362379933516856</v>
      </c>
    </row>
    <row r="21" spans="2:10" x14ac:dyDescent="0.2">
      <c r="B21" s="2" t="s">
        <v>16</v>
      </c>
      <c r="C21" s="6">
        <v>6.9609449978641953</v>
      </c>
      <c r="D21" s="6">
        <v>18.585639092471354</v>
      </c>
      <c r="E21" s="6">
        <v>31.011176808611985</v>
      </c>
      <c r="F21" s="6">
        <v>33.56914685825803</v>
      </c>
      <c r="G21" s="6">
        <v>115.90139865722162</v>
      </c>
      <c r="H21" s="7">
        <f t="shared" si="0"/>
        <v>34.106251326826218</v>
      </c>
    </row>
    <row r="22" spans="2:10" x14ac:dyDescent="0.2">
      <c r="B22" s="2" t="s">
        <v>17</v>
      </c>
      <c r="C22" s="6">
        <v>5.804189427871572</v>
      </c>
      <c r="D22" s="6">
        <v>12.211013170325691</v>
      </c>
      <c r="E22" s="6">
        <v>17.574847767972237</v>
      </c>
      <c r="F22" s="6">
        <v>41.752616512533336</v>
      </c>
      <c r="G22" s="6">
        <v>112.07753829610861</v>
      </c>
      <c r="H22" s="7">
        <f t="shared" si="0"/>
        <v>30.897482996771799</v>
      </c>
    </row>
    <row r="23" spans="2:10" x14ac:dyDescent="0.2">
      <c r="B23" s="2" t="s">
        <v>18</v>
      </c>
      <c r="C23" s="6">
        <v>3.325685769029207</v>
      </c>
      <c r="D23" s="6">
        <v>7.150392326954476</v>
      </c>
      <c r="E23" s="6">
        <v>10.435670358574674</v>
      </c>
      <c r="F23" s="6">
        <v>11.902055831335526</v>
      </c>
      <c r="G23" s="6">
        <v>73.836334499941842</v>
      </c>
      <c r="H23" s="7">
        <f>SUMPRODUCT($C$16:$G$16,C23:G23)/$H$16</f>
        <v>17.391489966262029</v>
      </c>
    </row>
    <row r="25" spans="2:10" x14ac:dyDescent="0.2">
      <c r="C25" s="8"/>
      <c r="D25" s="8"/>
      <c r="E25" s="8"/>
      <c r="F25" s="8"/>
      <c r="G25" s="8"/>
      <c r="H25" s="8"/>
    </row>
    <row r="28" spans="2:10" ht="15" x14ac:dyDescent="0.25">
      <c r="B28" s="9" t="s">
        <v>19</v>
      </c>
    </row>
    <row r="29" spans="2:10" ht="25.5" x14ac:dyDescent="0.2">
      <c r="B29" s="2" t="s">
        <v>1</v>
      </c>
      <c r="C29" s="3" t="s">
        <v>2</v>
      </c>
      <c r="D29" s="3" t="s">
        <v>3</v>
      </c>
      <c r="E29" s="3" t="s">
        <v>4</v>
      </c>
      <c r="F29" s="3" t="s">
        <v>5</v>
      </c>
      <c r="G29" s="3" t="s">
        <v>6</v>
      </c>
      <c r="H29" s="4" t="s">
        <v>0</v>
      </c>
    </row>
    <row r="30" spans="2:10" ht="25.5" x14ac:dyDescent="0.2">
      <c r="B30" s="2" t="s">
        <v>21</v>
      </c>
      <c r="C30" s="6">
        <v>529.14863039999989</v>
      </c>
      <c r="D30" s="6">
        <v>463.86179919999989</v>
      </c>
      <c r="E30" s="6">
        <v>564.50377445999993</v>
      </c>
      <c r="F30" s="6">
        <v>555.55369365999979</v>
      </c>
      <c r="G30" s="6">
        <v>540.4888166300002</v>
      </c>
      <c r="H30" s="7">
        <f>SUM(C30:G30)</f>
        <v>2653.5567143499998</v>
      </c>
    </row>
    <row r="31" spans="2:10" x14ac:dyDescent="0.2">
      <c r="B31" s="2" t="s">
        <v>11</v>
      </c>
      <c r="C31" s="6">
        <v>5.7822447305345985</v>
      </c>
      <c r="D31" s="6">
        <v>10.553957199414063</v>
      </c>
      <c r="E31" s="6">
        <v>22.132699287709212</v>
      </c>
      <c r="F31" s="6">
        <v>37.871218029604577</v>
      </c>
      <c r="G31" s="6">
        <v>90.880272548491845</v>
      </c>
      <c r="H31" s="7">
        <f>SUMPRODUCT($C$30:$G$30,C31:G31)/$H$30</f>
        <v>34.146058486860419</v>
      </c>
      <c r="I31" s="8"/>
      <c r="J31" s="8"/>
    </row>
    <row r="32" spans="2:10" x14ac:dyDescent="0.2">
      <c r="B32" s="2" t="s">
        <v>13</v>
      </c>
      <c r="C32" s="6">
        <v>6.0941489266679962</v>
      </c>
      <c r="D32" s="6">
        <v>13.584228548389591</v>
      </c>
      <c r="E32" s="6">
        <v>20.141905259210411</v>
      </c>
      <c r="F32" s="6">
        <v>33.951681655834825</v>
      </c>
      <c r="G32" s="6">
        <v>88.944315987137074</v>
      </c>
      <c r="H32" s="7">
        <f t="shared" ref="H32:H37" si="1">SUMPRODUCT($C$30:$G$30,C32:G32)/$H$30</f>
        <v>33.099532625619695</v>
      </c>
      <c r="I32" s="8"/>
      <c r="J32" s="8"/>
    </row>
    <row r="33" spans="2:10" x14ac:dyDescent="0.2">
      <c r="B33" s="2" t="s">
        <v>14</v>
      </c>
      <c r="C33" s="6">
        <v>3.2765875665016182</v>
      </c>
      <c r="D33" s="6">
        <v>8.293269479475601</v>
      </c>
      <c r="E33" s="6">
        <v>16.254181483227917</v>
      </c>
      <c r="F33" s="6">
        <v>28.631547861919575</v>
      </c>
      <c r="G33" s="6">
        <v>73.483658331385882</v>
      </c>
      <c r="H33" s="7">
        <f t="shared" si="1"/>
        <v>26.522793669984292</v>
      </c>
      <c r="I33" s="8"/>
      <c r="J33" s="8"/>
    </row>
    <row r="34" spans="2:10" x14ac:dyDescent="0.2">
      <c r="B34" s="2" t="s">
        <v>15</v>
      </c>
      <c r="C34" s="6">
        <v>2.4369100459075854</v>
      </c>
      <c r="D34" s="6">
        <v>3.5329864956036241</v>
      </c>
      <c r="E34" s="6">
        <v>4.1972874683903312</v>
      </c>
      <c r="F34" s="6">
        <v>16.059068620543787</v>
      </c>
      <c r="G34" s="6">
        <v>27.23089069799093</v>
      </c>
      <c r="H34" s="7">
        <f t="shared" si="1"/>
        <v>10.905120785823803</v>
      </c>
      <c r="I34" s="8"/>
      <c r="J34" s="8"/>
    </row>
    <row r="35" spans="2:10" x14ac:dyDescent="0.2">
      <c r="B35" s="2" t="s">
        <v>16</v>
      </c>
      <c r="C35" s="6">
        <v>8.0846529701232335</v>
      </c>
      <c r="D35" s="6">
        <v>18.463691253668557</v>
      </c>
      <c r="E35" s="6">
        <v>31.150795543008421</v>
      </c>
      <c r="F35" s="6">
        <v>33.509220050453195</v>
      </c>
      <c r="G35" s="6">
        <v>116.56063485163945</v>
      </c>
      <c r="H35" s="7">
        <f t="shared" si="1"/>
        <v>42.223788063035478</v>
      </c>
      <c r="I35" s="8"/>
      <c r="J35" s="8"/>
    </row>
    <row r="36" spans="2:10" x14ac:dyDescent="0.2">
      <c r="B36" s="2" t="s">
        <v>17</v>
      </c>
      <c r="C36" s="6">
        <v>7.8220407700407035</v>
      </c>
      <c r="D36" s="6">
        <v>12.809965095310655</v>
      </c>
      <c r="E36" s="6">
        <v>15.540167765240707</v>
      </c>
      <c r="F36" s="6">
        <v>41.79808079407055</v>
      </c>
      <c r="G36" s="6">
        <v>112.56143872110445</v>
      </c>
      <c r="H36" s="7">
        <f t="shared" si="1"/>
        <v>38.78297961579991</v>
      </c>
      <c r="I36" s="8"/>
      <c r="J36" s="8"/>
    </row>
    <row r="37" spans="2:10" x14ac:dyDescent="0.2">
      <c r="B37" s="2" t="s">
        <v>18</v>
      </c>
      <c r="C37" s="6">
        <v>1.6499530654364896</v>
      </c>
      <c r="D37" s="6">
        <v>5.7228190322597277</v>
      </c>
      <c r="E37" s="6">
        <v>10.024865154379928</v>
      </c>
      <c r="F37" s="6">
        <v>11.930327027573163</v>
      </c>
      <c r="G37" s="6">
        <v>73.784260048751705</v>
      </c>
      <c r="H37" s="7">
        <f t="shared" si="1"/>
        <v>20.988526870718328</v>
      </c>
      <c r="I37" s="8"/>
      <c r="J37" s="8"/>
    </row>
    <row r="44" spans="2:10" ht="15" x14ac:dyDescent="0.25">
      <c r="B44" s="9" t="s">
        <v>20</v>
      </c>
    </row>
    <row r="45" spans="2:10" ht="25.5" x14ac:dyDescent="0.2">
      <c r="B45" s="2" t="s">
        <v>1</v>
      </c>
      <c r="C45" s="3" t="s">
        <v>2</v>
      </c>
      <c r="D45" s="3" t="s">
        <v>3</v>
      </c>
      <c r="E45" s="3" t="s">
        <v>8</v>
      </c>
      <c r="F45" s="4" t="s">
        <v>0</v>
      </c>
    </row>
    <row r="46" spans="2:10" ht="25.5" x14ac:dyDescent="0.2">
      <c r="B46" s="2" t="s">
        <v>22</v>
      </c>
      <c r="C46" s="6">
        <v>617.46414519999996</v>
      </c>
      <c r="D46" s="6">
        <v>279.20990840000002</v>
      </c>
      <c r="E46" s="6">
        <v>34.769230800000003</v>
      </c>
      <c r="F46" s="7">
        <f>SUM(A46:E46)</f>
        <v>931.44328440000004</v>
      </c>
    </row>
    <row r="47" spans="2:10" x14ac:dyDescent="0.2">
      <c r="B47" s="2" t="s">
        <v>11</v>
      </c>
      <c r="C47" s="6">
        <v>5.0730839636127909</v>
      </c>
      <c r="D47" s="6">
        <v>11.649515769978313</v>
      </c>
      <c r="E47" s="6">
        <v>54.902654872652512</v>
      </c>
      <c r="F47" s="7">
        <f>SUMPRODUCT($C$46:$E$46,C47:E47)/$F$46</f>
        <v>8.9044935981289477</v>
      </c>
    </row>
    <row r="48" spans="2:10" x14ac:dyDescent="0.2">
      <c r="B48" s="2" t="s">
        <v>13</v>
      </c>
      <c r="C48" s="6">
        <v>4.5007595092340917</v>
      </c>
      <c r="D48" s="6">
        <v>12.162154337070081</v>
      </c>
      <c r="E48" s="6">
        <v>31.951769908007279</v>
      </c>
      <c r="F48" s="7">
        <f t="shared" ref="F48:F53" si="2">SUMPRODUCT($C$46:$E$46,C48:E48)/$F$46</f>
        <v>7.82204370995409</v>
      </c>
    </row>
    <row r="49" spans="2:6" x14ac:dyDescent="0.2">
      <c r="B49" s="2" t="s">
        <v>14</v>
      </c>
      <c r="C49" s="6">
        <v>2.6143781076018993</v>
      </c>
      <c r="D49" s="6">
        <v>6.420286336801075</v>
      </c>
      <c r="E49" s="6">
        <v>43.874778765597533</v>
      </c>
      <c r="F49" s="7">
        <f t="shared" si="2"/>
        <v>5.2954213050312049</v>
      </c>
    </row>
    <row r="50" spans="2:6" x14ac:dyDescent="0.2">
      <c r="B50" s="2" t="s">
        <v>15</v>
      </c>
      <c r="C50" s="6">
        <v>1.3277927341585825</v>
      </c>
      <c r="D50" s="6">
        <v>0.85130326986633553</v>
      </c>
      <c r="E50" s="6">
        <v>7.1615044184411456</v>
      </c>
      <c r="F50" s="7">
        <f t="shared" si="2"/>
        <v>1.4027227803157478</v>
      </c>
    </row>
    <row r="51" spans="2:6" x14ac:dyDescent="0.2">
      <c r="B51" s="2" t="s">
        <v>16</v>
      </c>
      <c r="C51" s="6">
        <v>5.9979602818887692</v>
      </c>
      <c r="D51" s="6">
        <v>18.78823556993796</v>
      </c>
      <c r="E51" s="6">
        <v>36.7654867187916</v>
      </c>
      <c r="F51" s="7">
        <f t="shared" si="2"/>
        <v>10.980480309832593</v>
      </c>
    </row>
    <row r="52" spans="2:6" x14ac:dyDescent="0.2">
      <c r="B52" s="2" t="s">
        <v>17</v>
      </c>
      <c r="C52" s="6">
        <v>4.0749501151763381</v>
      </c>
      <c r="D52" s="6">
        <v>11.215952073998817</v>
      </c>
      <c r="E52" s="6">
        <v>63.472787611970986</v>
      </c>
      <c r="F52" s="7">
        <f t="shared" si="2"/>
        <v>8.4327630832183811</v>
      </c>
    </row>
    <row r="53" spans="2:6" x14ac:dyDescent="0.2">
      <c r="B53" s="2" t="s">
        <v>18</v>
      </c>
      <c r="C53" s="6">
        <v>4.7617394604307783</v>
      </c>
      <c r="D53" s="6">
        <v>9.5220729050602682</v>
      </c>
      <c r="E53" s="6">
        <v>30.35398229172214</v>
      </c>
      <c r="F53" s="7">
        <f t="shared" si="2"/>
        <v>7.1440153325990297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Usos del suelo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Pedemonte</dc:creator>
  <cp:lastModifiedBy>Jorge Artagaveytia</cp:lastModifiedBy>
  <dcterms:created xsi:type="dcterms:W3CDTF">2019-11-12T13:34:13Z</dcterms:created>
  <dcterms:modified xsi:type="dcterms:W3CDTF">2019-12-23T19:37:03Z</dcterms:modified>
</cp:coreProperties>
</file>