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ipo de Cambi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<sst xmlns="http://schemas.openxmlformats.org/spreadsheetml/2006/main" count="22" uniqueCount="20">
  <si>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</si>
  <si>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</si>
  <si>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</si>
  <si>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</si>
  <si>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</si>
  <si>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</si>
  <si>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</si>
  <si>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</si>
  <si>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</si>
  <si>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</si>
  <si>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</si>
  <si>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</si>
  <si>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</si>
  <si>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</si>
  <si>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Tipo de cambio ($/US$)</t>
  </si>
  <si>
    <t>Acceder al listado de datos</t>
  </si>
  <si>
    <t>Volver a hoja principal</t>
  </si>
  <si>
    <t>Mes-Año</t>
  </si>
  <si>
    <t>Fuente: BCU (Promedio mensual, dólar billete, interbancario)</t>
  </si>
  <si>
    <t xml:space="preserve">Tipo de cambio ($/US$)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</si>
</sst>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60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9" fontId="54" fillId="0" borderId="16" xfId="69" applyFont="1" applyBorder="1" applyAlignment="1">
      <alignment/>
    </xf>
    <xf numFmtId="9" fontId="54" fillId="0" borderId="17" xfId="69" applyFont="1" applyBorder="1" applyAlignment="1">
      <alignment/>
    </xf>
    <xf numFmtId="0" fontId="54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54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9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4" fillId="0" borderId="25" xfId="0" applyFont="1" applyBorder="1" applyAlignment="1">
      <alignment vertical="center" wrapText="1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54" fillId="0" borderId="24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10" fontId="0" fillId="0" borderId="0" xfId="69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9" fontId="0" fillId="0" borderId="0" xfId="69" applyFont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94" fontId="0" fillId="0" borderId="18" xfId="60" applyNumberFormat="1" applyBorder="1" applyAlignment="1">
      <alignment horizontal="center"/>
    </xf>
    <xf numFmtId="9" fontId="0" fillId="0" borderId="0" xfId="69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1695450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showGridLines="0" tabSelected="1" zoomScalePageLayoutView="0" workbookViewId="0" topLeftCell="A4">
      <selection activeCell="J35" sqref="J35"/>
    </sheetView>
  </sheetViews>
  <sheetFormatPr defaultColWidth="11.421875" defaultRowHeight="15"/>
  <cols>
    <col min="1" max="1" width="9.8515625" style="39" customWidth="1"/>
    <col min="2" max="2" width="13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9" customFormat="1" ht="15"/>
    <row r="2" s="39" customFormat="1" ht="15"/>
    <row r="3" s="39" customFormat="1" ht="15"/>
    <row r="4" s="39" customFormat="1" ht="15"/>
    <row r="5" s="39" customFormat="1" ht="15"/>
    <row r="6" s="39" customFormat="1" ht="15"/>
    <row r="7" s="39" customFormat="1" ht="15"/>
    <row r="8" s="39" customFormat="1" ht="15"/>
    <row r="9" spans="2:17" s="39" customFormat="1" ht="15.75" thickBot="1">
      <c r="B9" s="4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41"/>
    </row>
    <row r="10" spans="7:11" s="39" customFormat="1" ht="15.75" thickBot="1">
      <c r="G10" s="55" t="s">
        <v>19</v>
      </c>
      <c r="H10" s="56"/>
      <c r="I10" s="57"/>
      <c r="K10" s="42" t="s">
        <v>15</v>
      </c>
    </row>
    <row r="11" s="39" customFormat="1" ht="15"/>
    <row r="12" s="39" customFormat="1" ht="15">
      <c r="Q12" s="43"/>
    </row>
    <row r="13" s="39" customFormat="1" ht="15.75" thickBot="1"/>
    <row r="14" spans="2:17" ht="15.75" thickBot="1">
      <c r="B14" s="5"/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10" t="s">
        <v>12</v>
      </c>
      <c r="P14" s="4" t="s">
        <v>13</v>
      </c>
      <c r="Q14" s="14"/>
    </row>
    <row r="15" spans="1:17" s="16" customFormat="1" ht="15">
      <c r="A15" s="39"/>
      <c r="B15" s="6">
        <v>2000</v>
      </c>
      <c r="C15" s="2">
        <v>11.67</v>
      </c>
      <c r="D15" s="2">
        <v>11.716</v>
      </c>
      <c r="E15" s="2">
        <v>11.821</v>
      </c>
      <c r="F15" s="2">
        <v>11.868</v>
      </c>
      <c r="G15" s="2">
        <v>11.944</v>
      </c>
      <c r="H15" s="2">
        <v>12.051</v>
      </c>
      <c r="I15" s="2">
        <v>12.176</v>
      </c>
      <c r="J15" s="2">
        <v>12.336</v>
      </c>
      <c r="K15" s="2">
        <v>12.357</v>
      </c>
      <c r="L15" s="2">
        <v>12.376</v>
      </c>
      <c r="M15" s="2">
        <v>12.389</v>
      </c>
      <c r="N15" s="2">
        <v>12.443</v>
      </c>
      <c r="O15" s="12">
        <f aca="true" t="shared" si="0" ref="O15:O21">AVERAGE(C15:N15)</f>
        <v>12.095583333333336</v>
      </c>
      <c r="P15" s="8"/>
      <c r="Q15" s="14"/>
    </row>
    <row r="16" spans="1:17" s="16" customFormat="1" ht="15">
      <c r="A16" s="39"/>
      <c r="B16" s="6">
        <v>2001</v>
      </c>
      <c r="C16" s="2">
        <v>12.556</v>
      </c>
      <c r="D16" s="2">
        <v>12.583</v>
      </c>
      <c r="E16" s="2">
        <v>12.784</v>
      </c>
      <c r="F16" s="2">
        <v>12.898</v>
      </c>
      <c r="G16" s="2">
        <v>13.056</v>
      </c>
      <c r="H16" s="2">
        <v>13.359</v>
      </c>
      <c r="I16" s="2">
        <v>13.599</v>
      </c>
      <c r="J16" s="2">
        <v>13.383</v>
      </c>
      <c r="K16" s="2">
        <v>13.578</v>
      </c>
      <c r="L16" s="2">
        <v>13.957</v>
      </c>
      <c r="M16" s="2">
        <v>13.948</v>
      </c>
      <c r="N16" s="2">
        <v>14.063</v>
      </c>
      <c r="O16" s="12">
        <f t="shared" si="0"/>
        <v>13.313666666666665</v>
      </c>
      <c r="P16" s="8">
        <f aca="true" t="shared" si="1" ref="P16:P31">(O16/O15)-1</f>
        <v>0.1007048027172448</v>
      </c>
      <c r="Q16" s="14"/>
    </row>
    <row r="17" spans="2:17" ht="15">
      <c r="B17" s="6">
        <v>2002</v>
      </c>
      <c r="C17" s="2">
        <v>14.335</v>
      </c>
      <c r="D17" s="2">
        <v>14.643</v>
      </c>
      <c r="E17" s="2">
        <v>15.22</v>
      </c>
      <c r="F17" s="2">
        <v>16.368</v>
      </c>
      <c r="G17" s="2">
        <v>17.046</v>
      </c>
      <c r="H17" s="2">
        <v>17.812</v>
      </c>
      <c r="I17" s="2">
        <v>22.634</v>
      </c>
      <c r="J17" s="2">
        <v>26.692</v>
      </c>
      <c r="K17" s="2">
        <v>28.958</v>
      </c>
      <c r="L17" s="2">
        <v>27.009</v>
      </c>
      <c r="M17" s="2">
        <v>27.186</v>
      </c>
      <c r="N17" s="2">
        <v>27.25</v>
      </c>
      <c r="O17" s="12">
        <f t="shared" si="0"/>
        <v>21.26275</v>
      </c>
      <c r="P17" s="8">
        <f>(O17/O16)-1</f>
        <v>0.597061916326582</v>
      </c>
      <c r="Q17" s="14"/>
    </row>
    <row r="18" spans="2:17" ht="15">
      <c r="B18" s="6">
        <v>2003</v>
      </c>
      <c r="C18" s="2">
        <v>27.817</v>
      </c>
      <c r="D18" s="2">
        <v>28.5</v>
      </c>
      <c r="E18" s="2">
        <v>28.734</v>
      </c>
      <c r="F18" s="2">
        <v>28.762</v>
      </c>
      <c r="G18" s="2">
        <v>29.162</v>
      </c>
      <c r="H18" s="2">
        <v>26.713</v>
      </c>
      <c r="I18" s="2">
        <v>26.925</v>
      </c>
      <c r="J18" s="2">
        <v>27.805</v>
      </c>
      <c r="K18" s="2">
        <v>27.859</v>
      </c>
      <c r="L18" s="2">
        <v>28.257</v>
      </c>
      <c r="M18" s="2">
        <v>28.885</v>
      </c>
      <c r="N18" s="2">
        <v>29.238</v>
      </c>
      <c r="O18" s="12">
        <f t="shared" si="0"/>
        <v>28.221416666666666</v>
      </c>
      <c r="P18" s="8">
        <f t="shared" si="1"/>
        <v>0.3272703044839762</v>
      </c>
      <c r="Q18" s="14"/>
    </row>
    <row r="19" spans="2:17" ht="15">
      <c r="B19" s="6">
        <v>2004</v>
      </c>
      <c r="C19" s="2">
        <v>29.415</v>
      </c>
      <c r="D19" s="2">
        <v>29.515</v>
      </c>
      <c r="E19" s="2">
        <v>29.606</v>
      </c>
      <c r="F19" s="2">
        <v>29.65</v>
      </c>
      <c r="G19" s="2">
        <v>29.761</v>
      </c>
      <c r="H19" s="2">
        <v>29.74</v>
      </c>
      <c r="I19" s="2">
        <v>29.462</v>
      </c>
      <c r="J19" s="2">
        <v>28.874</v>
      </c>
      <c r="K19" s="2">
        <v>27.94</v>
      </c>
      <c r="L19" s="2">
        <v>27.165</v>
      </c>
      <c r="M19" s="2">
        <v>26.645</v>
      </c>
      <c r="N19" s="2">
        <v>26.564</v>
      </c>
      <c r="O19" s="12">
        <f t="shared" si="0"/>
        <v>28.694750000000003</v>
      </c>
      <c r="P19" s="8">
        <f t="shared" si="1"/>
        <v>0.016772132275429286</v>
      </c>
      <c r="Q19" s="14"/>
    </row>
    <row r="20" spans="2:17" ht="15">
      <c r="B20" s="6">
        <v>2005</v>
      </c>
      <c r="C20" s="2">
        <v>25.525</v>
      </c>
      <c r="D20" s="2">
        <v>24.928</v>
      </c>
      <c r="E20" s="2">
        <v>25.521</v>
      </c>
      <c r="F20" s="2">
        <v>25.21</v>
      </c>
      <c r="G20" s="2">
        <v>24.481</v>
      </c>
      <c r="H20" s="2">
        <v>24.25</v>
      </c>
      <c r="I20" s="2">
        <v>24.61</v>
      </c>
      <c r="J20" s="2">
        <v>24.342</v>
      </c>
      <c r="K20" s="2">
        <v>24.09</v>
      </c>
      <c r="L20" s="2">
        <v>23.592</v>
      </c>
      <c r="M20" s="2">
        <v>23.521</v>
      </c>
      <c r="N20" s="2">
        <v>23.651</v>
      </c>
      <c r="O20" s="12">
        <f t="shared" si="0"/>
        <v>24.47675</v>
      </c>
      <c r="P20" s="8">
        <f t="shared" si="1"/>
        <v>-0.1469955305413012</v>
      </c>
      <c r="Q20" s="14"/>
    </row>
    <row r="21" spans="2:17" ht="15">
      <c r="B21" s="6">
        <v>2006</v>
      </c>
      <c r="C21" s="2">
        <v>24.185</v>
      </c>
      <c r="D21" s="2">
        <v>24.23</v>
      </c>
      <c r="E21" s="2">
        <v>24.27</v>
      </c>
      <c r="F21" s="2">
        <v>24.097</v>
      </c>
      <c r="G21" s="2">
        <v>23.956</v>
      </c>
      <c r="H21" s="2">
        <v>23.881</v>
      </c>
      <c r="I21" s="2">
        <v>23.952</v>
      </c>
      <c r="J21" s="2">
        <v>23.933</v>
      </c>
      <c r="K21" s="2">
        <v>23.975</v>
      </c>
      <c r="L21" s="2">
        <v>23.856</v>
      </c>
      <c r="M21" s="2">
        <v>24.099</v>
      </c>
      <c r="N21" s="2">
        <v>24.449</v>
      </c>
      <c r="O21" s="12">
        <f t="shared" si="0"/>
        <v>24.073583333333335</v>
      </c>
      <c r="P21" s="8">
        <f t="shared" si="1"/>
        <v>-0.01647141334804103</v>
      </c>
      <c r="Q21" s="14"/>
    </row>
    <row r="22" spans="2:17" ht="15">
      <c r="B22" s="6">
        <v>2007</v>
      </c>
      <c r="C22" s="2">
        <v>24.423</v>
      </c>
      <c r="D22" s="2">
        <v>24.301</v>
      </c>
      <c r="E22" s="2">
        <v>24.29</v>
      </c>
      <c r="F22" s="2">
        <v>24.085</v>
      </c>
      <c r="G22" s="2">
        <v>23.992</v>
      </c>
      <c r="H22" s="2">
        <v>23.908</v>
      </c>
      <c r="I22" s="2">
        <v>23.798</v>
      </c>
      <c r="J22" s="2">
        <v>23.628</v>
      </c>
      <c r="K22" s="2">
        <v>23.24</v>
      </c>
      <c r="L22" s="2">
        <v>22.27</v>
      </c>
      <c r="M22" s="2">
        <v>21.975</v>
      </c>
      <c r="N22" s="2">
        <v>21.692</v>
      </c>
      <c r="O22" s="12">
        <f aca="true" t="shared" si="2" ref="O22:O29">AVERAGE(C22:N22)</f>
        <v>23.466833333333337</v>
      </c>
      <c r="P22" s="8">
        <f t="shared" si="1"/>
        <v>-0.025203975311804405</v>
      </c>
      <c r="Q22" s="14"/>
    </row>
    <row r="23" spans="2:17" ht="15">
      <c r="B23" s="6">
        <v>2008</v>
      </c>
      <c r="C23" s="2">
        <v>21.2</v>
      </c>
      <c r="D23" s="2">
        <v>20.937</v>
      </c>
      <c r="E23" s="2">
        <v>20.626</v>
      </c>
      <c r="F23" s="2">
        <v>19.933</v>
      </c>
      <c r="G23" s="2">
        <v>19.874</v>
      </c>
      <c r="H23" s="2">
        <v>19.494</v>
      </c>
      <c r="I23" s="2">
        <v>19.252</v>
      </c>
      <c r="J23" s="2">
        <v>19.217</v>
      </c>
      <c r="K23" s="2">
        <v>20.424</v>
      </c>
      <c r="L23" s="2">
        <v>22.373</v>
      </c>
      <c r="M23" s="2">
        <v>23.687</v>
      </c>
      <c r="N23" s="2">
        <v>24.353</v>
      </c>
      <c r="O23" s="12">
        <f t="shared" si="2"/>
        <v>20.9475</v>
      </c>
      <c r="P23" s="8">
        <f t="shared" si="1"/>
        <v>-0.10735719206539729</v>
      </c>
      <c r="Q23" s="14"/>
    </row>
    <row r="24" spans="2:17" ht="15">
      <c r="B24" s="6">
        <v>2009</v>
      </c>
      <c r="C24" s="2">
        <v>23.29</v>
      </c>
      <c r="D24" s="2">
        <v>23.25</v>
      </c>
      <c r="E24" s="2">
        <v>23.98</v>
      </c>
      <c r="F24" s="2">
        <v>24.035</v>
      </c>
      <c r="G24" s="2">
        <v>23.695</v>
      </c>
      <c r="H24" s="2">
        <v>23.391</v>
      </c>
      <c r="I24" s="2">
        <v>23.395</v>
      </c>
      <c r="J24" s="2">
        <v>22.852</v>
      </c>
      <c r="K24" s="2">
        <v>21.942</v>
      </c>
      <c r="L24" s="2">
        <v>20.82</v>
      </c>
      <c r="M24" s="2">
        <v>20.461</v>
      </c>
      <c r="N24" s="2">
        <v>19.703</v>
      </c>
      <c r="O24" s="12">
        <f t="shared" si="2"/>
        <v>22.56783333333333</v>
      </c>
      <c r="P24" s="8">
        <f t="shared" si="1"/>
        <v>0.07735211043481693</v>
      </c>
      <c r="Q24" s="14"/>
    </row>
    <row r="25" spans="2:17" ht="15">
      <c r="B25" s="6">
        <v>2010</v>
      </c>
      <c r="C25" s="2">
        <v>19.585</v>
      </c>
      <c r="D25" s="2">
        <v>19.766</v>
      </c>
      <c r="E25" s="2">
        <v>19.609</v>
      </c>
      <c r="F25" s="2">
        <v>19.35</v>
      </c>
      <c r="G25" s="2">
        <v>19.262</v>
      </c>
      <c r="H25" s="2">
        <v>20.455</v>
      </c>
      <c r="I25" s="2">
        <v>21.092</v>
      </c>
      <c r="J25" s="2">
        <v>20.859</v>
      </c>
      <c r="K25" s="2">
        <v>20.56</v>
      </c>
      <c r="L25" s="2">
        <v>20.215</v>
      </c>
      <c r="M25" s="2">
        <v>19.963</v>
      </c>
      <c r="N25" s="2">
        <v>19.975</v>
      </c>
      <c r="O25" s="12">
        <f t="shared" si="2"/>
        <v>20.057583333333334</v>
      </c>
      <c r="P25" s="8">
        <f t="shared" si="1"/>
        <v>-0.11123132482072551</v>
      </c>
      <c r="Q25" s="14"/>
    </row>
    <row r="26" spans="2:17" ht="15">
      <c r="B26" s="6">
        <v>2011</v>
      </c>
      <c r="C26" s="2">
        <v>19.862</v>
      </c>
      <c r="D26" s="2">
        <v>19.584</v>
      </c>
      <c r="E26" s="2">
        <v>19.334</v>
      </c>
      <c r="F26" s="2">
        <v>19.002</v>
      </c>
      <c r="G26" s="2">
        <v>18.853</v>
      </c>
      <c r="H26" s="2">
        <v>18.53</v>
      </c>
      <c r="I26" s="2">
        <v>18.457</v>
      </c>
      <c r="J26" s="2">
        <v>18.764</v>
      </c>
      <c r="K26" s="2">
        <v>19.573</v>
      </c>
      <c r="L26" s="2">
        <v>19.93</v>
      </c>
      <c r="M26" s="2">
        <v>19.901</v>
      </c>
      <c r="N26" s="2">
        <v>19.97</v>
      </c>
      <c r="O26" s="12">
        <f t="shared" si="2"/>
        <v>19.313333333333336</v>
      </c>
      <c r="P26" s="8">
        <f t="shared" si="1"/>
        <v>-0.037105666601576215</v>
      </c>
      <c r="Q26" s="14"/>
    </row>
    <row r="27" spans="1:17" s="16" customFormat="1" ht="15">
      <c r="A27" s="39"/>
      <c r="B27" s="6">
        <v>2012</v>
      </c>
      <c r="C27" s="2">
        <v>19.625</v>
      </c>
      <c r="D27" s="2">
        <v>19.436</v>
      </c>
      <c r="E27" s="2">
        <v>19.528</v>
      </c>
      <c r="F27" s="2">
        <v>19.681</v>
      </c>
      <c r="G27" s="2">
        <v>20.228</v>
      </c>
      <c r="H27" s="2">
        <v>21.688</v>
      </c>
      <c r="I27" s="2">
        <v>21.796</v>
      </c>
      <c r="J27" s="2">
        <v>21.31</v>
      </c>
      <c r="K27" s="2">
        <v>21.218</v>
      </c>
      <c r="L27" s="2">
        <v>20.134</v>
      </c>
      <c r="M27" s="2">
        <v>19.773</v>
      </c>
      <c r="N27" s="2">
        <v>19.304</v>
      </c>
      <c r="O27" s="12">
        <f t="shared" si="2"/>
        <v>20.310083333333335</v>
      </c>
      <c r="P27" s="8">
        <f t="shared" si="1"/>
        <v>0.0516094235415947</v>
      </c>
      <c r="Q27" s="14"/>
    </row>
    <row r="28" spans="1:17" s="16" customFormat="1" ht="15">
      <c r="A28" s="39"/>
      <c r="B28" s="6">
        <v>2013</v>
      </c>
      <c r="C28" s="2">
        <v>19.328</v>
      </c>
      <c r="D28" s="2">
        <v>19.113</v>
      </c>
      <c r="E28" s="2">
        <v>19</v>
      </c>
      <c r="F28" s="2">
        <v>18.987</v>
      </c>
      <c r="G28" s="2">
        <v>19.257</v>
      </c>
      <c r="H28" s="2">
        <v>20.675</v>
      </c>
      <c r="I28" s="2">
        <v>21.073</v>
      </c>
      <c r="J28" s="2">
        <v>21.885</v>
      </c>
      <c r="K28" s="2">
        <v>22.145</v>
      </c>
      <c r="L28" s="2">
        <v>21.64</v>
      </c>
      <c r="M28" s="2">
        <v>21.348</v>
      </c>
      <c r="N28" s="2">
        <v>21.363</v>
      </c>
      <c r="O28" s="12">
        <f t="shared" si="2"/>
        <v>20.4845</v>
      </c>
      <c r="P28" s="8">
        <f t="shared" si="1"/>
        <v>0.008587688381386904</v>
      </c>
      <c r="Q28" s="14"/>
    </row>
    <row r="29" spans="1:17" s="16" customFormat="1" ht="15">
      <c r="A29" s="39"/>
      <c r="B29" s="6">
        <v>2014</v>
      </c>
      <c r="C29" s="2">
        <v>21.656</v>
      </c>
      <c r="D29" s="2">
        <v>22.374</v>
      </c>
      <c r="E29" s="2">
        <v>22.635</v>
      </c>
      <c r="F29" s="2">
        <v>22.853</v>
      </c>
      <c r="G29" s="2">
        <v>23.022</v>
      </c>
      <c r="H29" s="2">
        <v>22.956</v>
      </c>
      <c r="I29" s="2">
        <v>23.003</v>
      </c>
      <c r="J29" s="2">
        <v>23.719</v>
      </c>
      <c r="K29" s="2">
        <v>24.319</v>
      </c>
      <c r="L29" s="2">
        <v>24.316</v>
      </c>
      <c r="M29" s="2">
        <v>23.993</v>
      </c>
      <c r="N29" s="2">
        <v>24.107</v>
      </c>
      <c r="O29" s="12">
        <f t="shared" si="2"/>
        <v>23.24608333333333</v>
      </c>
      <c r="P29" s="8">
        <f t="shared" si="1"/>
        <v>0.13481331413182307</v>
      </c>
      <c r="Q29" s="14"/>
    </row>
    <row r="30" spans="1:17" s="16" customFormat="1" ht="15">
      <c r="A30" s="39"/>
      <c r="B30" s="6">
        <v>2015</v>
      </c>
      <c r="C30" s="2">
        <v>24.47</v>
      </c>
      <c r="D30" s="2">
        <v>24.574</v>
      </c>
      <c r="E30" s="2">
        <v>25.286</v>
      </c>
      <c r="F30" s="2">
        <v>26.351</v>
      </c>
      <c r="G30" s="2">
        <v>26.665</v>
      </c>
      <c r="H30" s="2">
        <v>26.848</v>
      </c>
      <c r="I30" s="2">
        <v>27.735</v>
      </c>
      <c r="J30" s="2">
        <v>28</v>
      </c>
      <c r="K30" s="2">
        <v>28.843</v>
      </c>
      <c r="L30" s="2">
        <v>29.339</v>
      </c>
      <c r="M30" s="2">
        <v>29.53</v>
      </c>
      <c r="N30" s="2">
        <v>29.78</v>
      </c>
      <c r="O30" s="12">
        <f>AVERAGE(C30:N30)</f>
        <v>27.28508333333333</v>
      </c>
      <c r="P30" s="8">
        <f t="shared" si="1"/>
        <v>0.17374969977021215</v>
      </c>
      <c r="Q30" s="14"/>
    </row>
    <row r="31" spans="1:17" s="16" customFormat="1" ht="15">
      <c r="A31" s="39"/>
      <c r="B31" s="6">
        <v>2016</v>
      </c>
      <c r="C31" s="2">
        <v>30.818</v>
      </c>
      <c r="D31" s="2">
        <v>31.752</v>
      </c>
      <c r="E31" s="2">
        <v>32.163</v>
      </c>
      <c r="F31" s="2">
        <v>31.539</v>
      </c>
      <c r="G31" s="2">
        <v>31.412</v>
      </c>
      <c r="H31" s="2">
        <v>30.778</v>
      </c>
      <c r="I31" s="2">
        <v>30.037</v>
      </c>
      <c r="J31" s="2">
        <v>28.891</v>
      </c>
      <c r="K31" s="2">
        <v>28.783</v>
      </c>
      <c r="L31" s="2">
        <v>28.151</v>
      </c>
      <c r="M31" s="2">
        <v>28.732</v>
      </c>
      <c r="N31" s="2">
        <v>28.837</v>
      </c>
      <c r="O31" s="12">
        <f>AVERAGE(C31:N31)</f>
        <v>30.157750000000004</v>
      </c>
      <c r="P31" s="8">
        <f t="shared" si="1"/>
        <v>0.10528341187645296</v>
      </c>
      <c r="Q31" s="14"/>
    </row>
    <row r="32" spans="1:17" s="38" customFormat="1" ht="15">
      <c r="A32" s="39"/>
      <c r="B32" s="6">
        <v>2017</v>
      </c>
      <c r="C32" s="2">
        <v>28.611</v>
      </c>
      <c r="D32" s="2">
        <v>28.462</v>
      </c>
      <c r="E32" s="2">
        <v>28.416</v>
      </c>
      <c r="F32" s="2">
        <v>28.403</v>
      </c>
      <c r="G32" s="2">
        <v>28.131</v>
      </c>
      <c r="H32" s="2">
        <v>28.378</v>
      </c>
      <c r="I32" s="2">
        <v>28.641</v>
      </c>
      <c r="J32" s="2">
        <v>28.674</v>
      </c>
      <c r="K32" s="2">
        <v>28.911</v>
      </c>
      <c r="L32" s="2">
        <v>29.349</v>
      </c>
      <c r="M32" s="2">
        <v>29.231</v>
      </c>
      <c r="N32" s="2">
        <v>28.88</v>
      </c>
      <c r="O32" s="12">
        <f>AVERAGE(C32:N32)</f>
        <v>28.673916666666667</v>
      </c>
      <c r="P32" s="8">
        <f>(O32/O31)-1</f>
        <v>-0.049202388551312204</v>
      </c>
      <c r="Q32" s="14"/>
    </row>
    <row r="33" spans="1:17" s="50" customFormat="1" ht="15">
      <c r="A33" s="39"/>
      <c r="B33" s="6">
        <v>2018</v>
      </c>
      <c r="C33" s="2">
        <v>28.529</v>
      </c>
      <c r="D33" s="2">
        <v>28.52</v>
      </c>
      <c r="E33" s="2">
        <v>28.392</v>
      </c>
      <c r="F33" s="2">
        <v>28.317</v>
      </c>
      <c r="G33" s="2">
        <v>30.562</v>
      </c>
      <c r="H33" s="2">
        <v>31.366</v>
      </c>
      <c r="I33" s="2">
        <v>31.146</v>
      </c>
      <c r="J33" s="2">
        <v>31.326</v>
      </c>
      <c r="K33" s="2">
        <v>32.866</v>
      </c>
      <c r="L33" s="2">
        <v>32.886</v>
      </c>
      <c r="M33" s="2">
        <v>32.537</v>
      </c>
      <c r="N33" s="2">
        <v>32.214</v>
      </c>
      <c r="O33" s="12">
        <f>AVERAGE(C33:N33)</f>
        <v>30.721750000000004</v>
      </c>
      <c r="P33" s="8">
        <f>(O33/O32)-1</f>
        <v>0.07141798440510705</v>
      </c>
      <c r="Q33" s="14"/>
    </row>
    <row r="34" spans="1:17" s="50" customFormat="1" ht="15.75" thickBot="1">
      <c r="A34" s="39"/>
      <c r="B34" s="7">
        <v>2019</v>
      </c>
      <c r="C34" s="15">
        <v>32.598</v>
      </c>
      <c r="D34" s="11">
        <v>32.61</v>
      </c>
      <c r="E34" s="11">
        <v>33.313</v>
      </c>
      <c r="F34" s="11">
        <v>34.136</v>
      </c>
      <c r="G34" s="11">
        <v>35.163</v>
      </c>
      <c r="H34" s="11">
        <v>35.25</v>
      </c>
      <c r="I34" s="11">
        <v>34.823</v>
      </c>
      <c r="J34" s="11">
        <v>35.954</v>
      </c>
      <c r="K34" s="11">
        <v>36.691</v>
      </c>
      <c r="L34" s="11">
        <v>37.301</v>
      </c>
      <c r="M34" s="11"/>
      <c r="N34" s="18"/>
      <c r="O34" s="17"/>
      <c r="P34" s="9"/>
      <c r="Q34" s="13"/>
    </row>
    <row r="35" spans="1:17" s="38" customFormat="1" ht="15">
      <c r="A35" s="39"/>
      <c r="B35" s="44"/>
      <c r="C35" s="2"/>
      <c r="D35" s="2"/>
      <c r="E35" s="48"/>
      <c r="F35" s="2"/>
      <c r="G35" s="2"/>
      <c r="H35" s="2"/>
      <c r="I35" s="2"/>
      <c r="J35" s="2"/>
      <c r="K35" s="2"/>
      <c r="L35" s="2"/>
      <c r="M35" s="2"/>
      <c r="N35" s="45"/>
      <c r="O35" s="46"/>
      <c r="P35" s="47"/>
      <c r="Q35" s="13"/>
    </row>
    <row r="36" spans="2:17" ht="15">
      <c r="B36" s="16" t="s">
        <v>18</v>
      </c>
      <c r="H36" s="35"/>
      <c r="I36" s="35"/>
      <c r="J36" s="34"/>
      <c r="N36" s="35"/>
      <c r="Q36" s="14"/>
    </row>
    <row r="37" spans="4:17" ht="15">
      <c r="D37" s="16"/>
      <c r="Q37" s="14"/>
    </row>
    <row r="38" ht="15">
      <c r="Q38" s="14"/>
    </row>
    <row r="39" ht="15">
      <c r="Q39" s="14"/>
    </row>
    <row r="40" ht="15">
      <c r="Q40" s="14"/>
    </row>
    <row r="41" ht="15">
      <c r="O41" s="14"/>
    </row>
    <row r="42" ht="15">
      <c r="O42" s="16"/>
    </row>
    <row r="43" ht="15">
      <c r="O43" s="16"/>
    </row>
    <row r="44" ht="15">
      <c r="O44" s="16"/>
    </row>
    <row r="45" ht="15">
      <c r="O45" s="16"/>
    </row>
    <row r="46" ht="15">
      <c r="O46" s="16"/>
    </row>
    <row r="47" ht="15">
      <c r="O47" s="16"/>
    </row>
    <row r="48" ht="15">
      <c r="O48" s="16"/>
    </row>
    <row r="49" ht="15">
      <c r="O49" s="16"/>
    </row>
    <row r="50" ht="15">
      <c r="O50" s="16"/>
    </row>
    <row r="51" ht="15">
      <c r="O51" s="16"/>
    </row>
    <row r="52" ht="15">
      <c r="O52" s="16"/>
    </row>
    <row r="53" ht="15">
      <c r="O53" s="16"/>
    </row>
    <row r="55" spans="4:15" ht="1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3:17" ht="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Q56" s="16"/>
    </row>
    <row r="57" spans="3:17" ht="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Q57" s="16"/>
    </row>
    <row r="58" spans="3:17" ht="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</row>
    <row r="59" spans="3:17" ht="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Q59" s="16"/>
    </row>
    <row r="60" spans="3:17" ht="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Q60" s="16"/>
    </row>
    <row r="61" spans="3:17" ht="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3:17" ht="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3:17" ht="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Q63" s="16"/>
    </row>
    <row r="64" spans="3:17" ht="1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Q64" s="16"/>
    </row>
    <row r="65" spans="3:17" ht="1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Q65" s="16"/>
    </row>
    <row r="66" spans="3:15" ht="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</sheetData>
  <sheetProtection/>
  <mergeCells count="1">
    <mergeCell ref="G10:I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55"/>
  <sheetViews>
    <sheetView showGridLines="0" zoomScalePageLayoutView="0" workbookViewId="0" topLeftCell="A1">
      <pane ySplit="12" topLeftCell="A236" activePane="bottomLeft" state="frozen"/>
      <selection pane="topLeft" activeCell="A1" sqref="A1"/>
      <selection pane="bottomLeft" activeCell="C250" sqref="C250"/>
    </sheetView>
  </sheetViews>
  <sheetFormatPr defaultColWidth="9.140625" defaultRowHeight="15"/>
  <cols>
    <col min="1" max="1" width="22.7109375" style="16" customWidth="1"/>
    <col min="2" max="2" width="23.421875" style="16" customWidth="1"/>
    <col min="3" max="3" width="38.421875" style="19" customWidth="1"/>
    <col min="4" max="4" width="9.140625" style="16" customWidth="1"/>
    <col min="5" max="5" width="12.57421875" style="16" bestFit="1" customWidth="1"/>
    <col min="6" max="6" width="11.57421875" style="16" bestFit="1" customWidth="1"/>
    <col min="7" max="7" width="14.140625" style="16" bestFit="1" customWidth="1"/>
    <col min="8" max="8" width="12.57421875" style="16" bestFit="1" customWidth="1"/>
    <col min="9" max="16384" width="9.140625" style="16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8" t="s">
        <v>14</v>
      </c>
      <c r="C9" s="57"/>
    </row>
    <row r="10" ht="15">
      <c r="D10" s="26" t="s">
        <v>16</v>
      </c>
    </row>
    <row r="12" spans="2:3" s="25" customFormat="1" ht="39" customHeight="1">
      <c r="B12" s="29" t="s">
        <v>17</v>
      </c>
      <c r="C12" s="33" t="s">
        <v>14</v>
      </c>
    </row>
    <row r="13" spans="2:3" ht="15">
      <c r="B13" s="30">
        <v>36526</v>
      </c>
      <c r="C13" s="24">
        <v>11.67</v>
      </c>
    </row>
    <row r="14" spans="2:3" ht="15">
      <c r="B14" s="31">
        <v>36557</v>
      </c>
      <c r="C14" s="23">
        <v>11.716</v>
      </c>
    </row>
    <row r="15" spans="2:3" ht="15">
      <c r="B15" s="31">
        <v>36586</v>
      </c>
      <c r="C15" s="23">
        <v>11.821</v>
      </c>
    </row>
    <row r="16" spans="2:3" ht="15">
      <c r="B16" s="31">
        <v>36617</v>
      </c>
      <c r="C16" s="23">
        <v>11.868</v>
      </c>
    </row>
    <row r="17" spans="2:3" ht="15">
      <c r="B17" s="31">
        <v>36647</v>
      </c>
      <c r="C17" s="23">
        <v>11.944</v>
      </c>
    </row>
    <row r="18" spans="2:3" ht="15">
      <c r="B18" s="31">
        <v>36678</v>
      </c>
      <c r="C18" s="23">
        <v>12.051</v>
      </c>
    </row>
    <row r="19" spans="2:3" ht="15">
      <c r="B19" s="31">
        <v>36708</v>
      </c>
      <c r="C19" s="23">
        <v>12.176</v>
      </c>
    </row>
    <row r="20" spans="2:3" ht="15">
      <c r="B20" s="31">
        <v>36739</v>
      </c>
      <c r="C20" s="23">
        <v>12.336</v>
      </c>
    </row>
    <row r="21" spans="2:3" ht="15">
      <c r="B21" s="31">
        <v>36770</v>
      </c>
      <c r="C21" s="23">
        <v>12.357</v>
      </c>
    </row>
    <row r="22" spans="2:3" ht="15">
      <c r="B22" s="31">
        <v>36800</v>
      </c>
      <c r="C22" s="23">
        <v>12.376</v>
      </c>
    </row>
    <row r="23" spans="2:3" ht="15">
      <c r="B23" s="31">
        <v>36831</v>
      </c>
      <c r="C23" s="23">
        <v>12.389</v>
      </c>
    </row>
    <row r="24" spans="2:3" ht="15">
      <c r="B24" s="31">
        <v>36861</v>
      </c>
      <c r="C24" s="23">
        <v>12.443</v>
      </c>
    </row>
    <row r="25" spans="2:3" ht="15">
      <c r="B25" s="30">
        <v>36892</v>
      </c>
      <c r="C25" s="22">
        <v>12.556</v>
      </c>
    </row>
    <row r="26" spans="2:3" ht="15">
      <c r="B26" s="31">
        <v>36923</v>
      </c>
      <c r="C26" s="21">
        <v>12.583</v>
      </c>
    </row>
    <row r="27" spans="2:3" ht="15">
      <c r="B27" s="31">
        <v>36951</v>
      </c>
      <c r="C27" s="21">
        <v>12.784</v>
      </c>
    </row>
    <row r="28" spans="2:3" ht="15">
      <c r="B28" s="31">
        <v>36982</v>
      </c>
      <c r="C28" s="21">
        <v>12.898</v>
      </c>
    </row>
    <row r="29" spans="2:3" ht="15">
      <c r="B29" s="31">
        <v>37012</v>
      </c>
      <c r="C29" s="21">
        <v>13.056</v>
      </c>
    </row>
    <row r="30" spans="2:3" ht="15">
      <c r="B30" s="31">
        <v>37043</v>
      </c>
      <c r="C30" s="21">
        <v>13.359</v>
      </c>
    </row>
    <row r="31" spans="2:3" ht="15">
      <c r="B31" s="31">
        <v>37073</v>
      </c>
      <c r="C31" s="21">
        <v>13.599</v>
      </c>
    </row>
    <row r="32" spans="2:3" ht="15">
      <c r="B32" s="31">
        <v>37104</v>
      </c>
      <c r="C32" s="21">
        <v>13.383</v>
      </c>
    </row>
    <row r="33" spans="2:3" ht="15">
      <c r="B33" s="31">
        <v>37135</v>
      </c>
      <c r="C33" s="21">
        <v>13.578</v>
      </c>
    </row>
    <row r="34" spans="2:3" ht="15">
      <c r="B34" s="31">
        <v>37165</v>
      </c>
      <c r="C34" s="21">
        <v>13.957</v>
      </c>
    </row>
    <row r="35" spans="2:3" ht="15">
      <c r="B35" s="31">
        <v>37196</v>
      </c>
      <c r="C35" s="21">
        <v>13.948</v>
      </c>
    </row>
    <row r="36" spans="2:3" ht="15">
      <c r="B36" s="31">
        <v>37226</v>
      </c>
      <c r="C36" s="20">
        <v>14.063</v>
      </c>
    </row>
    <row r="37" spans="2:3" ht="15">
      <c r="B37" s="30">
        <v>37257</v>
      </c>
      <c r="C37" s="24">
        <v>14.328</v>
      </c>
    </row>
    <row r="38" spans="2:3" ht="15">
      <c r="B38" s="31">
        <v>37288</v>
      </c>
      <c r="C38" s="23">
        <v>14.64</v>
      </c>
    </row>
    <row r="39" spans="2:3" ht="15">
      <c r="B39" s="31">
        <v>37316</v>
      </c>
      <c r="C39" s="23">
        <v>15.215</v>
      </c>
    </row>
    <row r="40" spans="2:3" ht="15">
      <c r="B40" s="31">
        <v>37347</v>
      </c>
      <c r="C40" s="23">
        <v>16.365</v>
      </c>
    </row>
    <row r="41" spans="2:3" ht="15">
      <c r="B41" s="31">
        <v>37377</v>
      </c>
      <c r="C41" s="23">
        <v>17.148</v>
      </c>
    </row>
    <row r="42" spans="2:3" ht="15">
      <c r="B42" s="31">
        <v>37408</v>
      </c>
      <c r="C42" s="23">
        <v>17.788</v>
      </c>
    </row>
    <row r="43" spans="2:3" ht="15">
      <c r="B43" s="31">
        <v>37438</v>
      </c>
      <c r="C43" s="23">
        <v>22.562</v>
      </c>
    </row>
    <row r="44" spans="2:3" ht="15">
      <c r="B44" s="31">
        <v>37469</v>
      </c>
      <c r="C44" s="23">
        <v>26.602</v>
      </c>
    </row>
    <row r="45" spans="2:3" ht="15">
      <c r="B45" s="31">
        <v>37500</v>
      </c>
      <c r="C45" s="23">
        <v>28.855</v>
      </c>
    </row>
    <row r="46" spans="2:3" ht="15">
      <c r="B46" s="31">
        <v>37530</v>
      </c>
      <c r="C46" s="23">
        <v>26.926</v>
      </c>
    </row>
    <row r="47" spans="2:3" ht="15">
      <c r="B47" s="31">
        <v>37561</v>
      </c>
      <c r="C47" s="23">
        <v>27.098</v>
      </c>
    </row>
    <row r="48" spans="2:3" ht="15">
      <c r="B48" s="31">
        <v>37591</v>
      </c>
      <c r="C48" s="23">
        <v>27.17</v>
      </c>
    </row>
    <row r="49" spans="2:3" ht="15">
      <c r="B49" s="30">
        <v>37622</v>
      </c>
      <c r="C49" s="22">
        <v>27.739</v>
      </c>
    </row>
    <row r="50" spans="2:3" ht="15">
      <c r="B50" s="31">
        <v>37653</v>
      </c>
      <c r="C50" s="21">
        <v>28.423</v>
      </c>
    </row>
    <row r="51" spans="2:3" ht="15">
      <c r="B51" s="31">
        <v>37681</v>
      </c>
      <c r="C51" s="21">
        <v>28.663</v>
      </c>
    </row>
    <row r="52" spans="2:3" ht="15">
      <c r="B52" s="31">
        <v>37712</v>
      </c>
      <c r="C52" s="21">
        <v>28.695</v>
      </c>
    </row>
    <row r="53" spans="2:3" ht="15">
      <c r="B53" s="31">
        <v>37742</v>
      </c>
      <c r="C53" s="21">
        <v>29.101</v>
      </c>
    </row>
    <row r="54" spans="2:3" ht="15">
      <c r="B54" s="31">
        <v>37773</v>
      </c>
      <c r="C54" s="21">
        <v>26.663</v>
      </c>
    </row>
    <row r="55" spans="2:3" ht="15">
      <c r="B55" s="31">
        <v>37803</v>
      </c>
      <c r="C55" s="21">
        <v>26.865</v>
      </c>
    </row>
    <row r="56" spans="2:3" ht="15">
      <c r="B56" s="31">
        <v>37834</v>
      </c>
      <c r="C56" s="21">
        <v>27.753</v>
      </c>
    </row>
    <row r="57" spans="2:3" ht="15">
      <c r="B57" s="31">
        <v>37865</v>
      </c>
      <c r="C57" s="21">
        <v>27.809</v>
      </c>
    </row>
    <row r="58" spans="2:3" ht="15">
      <c r="B58" s="31">
        <v>37895</v>
      </c>
      <c r="C58" s="21">
        <v>28.188</v>
      </c>
    </row>
    <row r="59" spans="2:3" ht="15">
      <c r="B59" s="31">
        <v>37926</v>
      </c>
      <c r="C59" s="21">
        <v>28.826</v>
      </c>
    </row>
    <row r="60" spans="2:3" ht="15">
      <c r="B60" s="32">
        <v>37956</v>
      </c>
      <c r="C60" s="20">
        <v>29.178</v>
      </c>
    </row>
    <row r="61" spans="2:3" ht="15">
      <c r="B61" s="31">
        <v>37987</v>
      </c>
      <c r="C61" s="21">
        <v>29.365</v>
      </c>
    </row>
    <row r="62" spans="2:3" ht="15">
      <c r="B62" s="31">
        <v>38018</v>
      </c>
      <c r="C62" s="21">
        <v>29.465</v>
      </c>
    </row>
    <row r="63" spans="2:3" ht="15">
      <c r="B63" s="31">
        <v>38047</v>
      </c>
      <c r="C63" s="21">
        <v>29.606</v>
      </c>
    </row>
    <row r="64" spans="2:3" ht="15">
      <c r="B64" s="31">
        <v>38078</v>
      </c>
      <c r="C64" s="21">
        <v>29.6</v>
      </c>
    </row>
    <row r="65" spans="2:3" ht="15">
      <c r="B65" s="31">
        <v>38108</v>
      </c>
      <c r="C65" s="21">
        <v>29.711</v>
      </c>
    </row>
    <row r="66" spans="2:3" ht="15">
      <c r="B66" s="31">
        <v>38139</v>
      </c>
      <c r="C66" s="21">
        <v>29.69</v>
      </c>
    </row>
    <row r="67" spans="2:3" ht="15">
      <c r="B67" s="31">
        <v>38169</v>
      </c>
      <c r="C67" s="21">
        <v>29.412</v>
      </c>
    </row>
    <row r="68" spans="2:3" ht="15">
      <c r="B68" s="31">
        <v>38200</v>
      </c>
      <c r="C68" s="21">
        <v>28.833</v>
      </c>
    </row>
    <row r="69" spans="2:3" ht="15">
      <c r="B69" s="31">
        <v>38231</v>
      </c>
      <c r="C69" s="21">
        <v>27.902</v>
      </c>
    </row>
    <row r="70" spans="2:3" ht="15">
      <c r="B70" s="31">
        <v>38261</v>
      </c>
      <c r="C70" s="21">
        <v>27.126</v>
      </c>
    </row>
    <row r="71" spans="2:3" ht="15">
      <c r="B71" s="31">
        <v>38292</v>
      </c>
      <c r="C71" s="21">
        <v>26.602</v>
      </c>
    </row>
    <row r="72" spans="2:3" ht="15">
      <c r="B72" s="32">
        <v>38322</v>
      </c>
      <c r="C72" s="20">
        <v>26.53</v>
      </c>
    </row>
    <row r="73" spans="2:3" ht="15">
      <c r="B73" s="31">
        <v>38353</v>
      </c>
      <c r="C73" s="21">
        <v>25.48</v>
      </c>
    </row>
    <row r="74" spans="2:3" ht="15">
      <c r="B74" s="31">
        <v>38384</v>
      </c>
      <c r="C74" s="21">
        <v>24.881</v>
      </c>
    </row>
    <row r="75" spans="2:3" ht="15">
      <c r="B75" s="31">
        <v>38412</v>
      </c>
      <c r="C75" s="21">
        <v>25.48</v>
      </c>
    </row>
    <row r="76" spans="2:3" ht="15">
      <c r="B76" s="31">
        <v>38443</v>
      </c>
      <c r="C76" s="21">
        <v>25.161</v>
      </c>
    </row>
    <row r="77" spans="2:3" ht="15">
      <c r="B77" s="31">
        <v>38473</v>
      </c>
      <c r="C77" s="21">
        <v>24.436</v>
      </c>
    </row>
    <row r="78" spans="2:3" ht="15">
      <c r="B78" s="31">
        <v>38504</v>
      </c>
      <c r="C78" s="21">
        <v>24.2</v>
      </c>
    </row>
    <row r="79" spans="2:3" ht="15">
      <c r="B79" s="31">
        <v>38534</v>
      </c>
      <c r="C79" s="21">
        <v>24.56</v>
      </c>
    </row>
    <row r="80" spans="2:3" ht="15">
      <c r="B80" s="31">
        <v>38565</v>
      </c>
      <c r="C80" s="21">
        <v>24.292</v>
      </c>
    </row>
    <row r="81" spans="2:3" ht="15">
      <c r="B81" s="31">
        <v>38596</v>
      </c>
      <c r="C81" s="21">
        <v>24.04</v>
      </c>
    </row>
    <row r="82" spans="2:3" ht="15">
      <c r="B82" s="31">
        <v>38626</v>
      </c>
      <c r="C82" s="21">
        <v>23.542</v>
      </c>
    </row>
    <row r="83" spans="2:3" ht="15">
      <c r="B83" s="31">
        <v>38657</v>
      </c>
      <c r="C83" s="21">
        <v>23.471</v>
      </c>
    </row>
    <row r="84" spans="2:3" ht="15">
      <c r="B84" s="31">
        <v>38687</v>
      </c>
      <c r="C84" s="21">
        <v>23.601</v>
      </c>
    </row>
    <row r="85" spans="2:3" ht="15">
      <c r="B85" s="30">
        <v>38718</v>
      </c>
      <c r="C85" s="22">
        <v>24.135</v>
      </c>
    </row>
    <row r="86" spans="2:3" ht="15">
      <c r="B86" s="31">
        <v>38749</v>
      </c>
      <c r="C86" s="21">
        <v>24.18</v>
      </c>
    </row>
    <row r="87" spans="2:3" ht="15">
      <c r="B87" s="31">
        <v>38777</v>
      </c>
      <c r="C87" s="21">
        <v>24.22</v>
      </c>
    </row>
    <row r="88" spans="2:3" ht="15">
      <c r="B88" s="31">
        <v>38808</v>
      </c>
      <c r="C88" s="21">
        <v>24.047</v>
      </c>
    </row>
    <row r="89" spans="2:3" ht="15">
      <c r="B89" s="31">
        <v>38838</v>
      </c>
      <c r="C89" s="21">
        <v>23.906</v>
      </c>
    </row>
    <row r="90" spans="2:3" ht="15">
      <c r="B90" s="31">
        <v>38869</v>
      </c>
      <c r="C90" s="21">
        <v>23.831</v>
      </c>
    </row>
    <row r="91" spans="2:3" ht="15">
      <c r="B91" s="31">
        <v>38899</v>
      </c>
      <c r="C91" s="21">
        <v>23.902</v>
      </c>
    </row>
    <row r="92" spans="2:3" ht="15">
      <c r="B92" s="31">
        <v>38930</v>
      </c>
      <c r="C92" s="21">
        <v>23.925</v>
      </c>
    </row>
    <row r="93" spans="2:3" ht="15">
      <c r="B93" s="31">
        <v>38961</v>
      </c>
      <c r="C93" s="21">
        <v>23.881</v>
      </c>
    </row>
    <row r="94" spans="2:3" ht="15">
      <c r="B94" s="31">
        <v>38991</v>
      </c>
      <c r="C94" s="21">
        <v>23.806</v>
      </c>
    </row>
    <row r="95" spans="2:3" ht="15">
      <c r="B95" s="31">
        <v>39022</v>
      </c>
      <c r="C95" s="21">
        <v>24.049</v>
      </c>
    </row>
    <row r="96" spans="2:3" ht="15">
      <c r="B96" s="32">
        <v>39052</v>
      </c>
      <c r="C96" s="20">
        <v>24.399</v>
      </c>
    </row>
    <row r="97" spans="2:3" ht="15">
      <c r="B97" s="31">
        <v>39083</v>
      </c>
      <c r="C97" s="21">
        <v>24.423</v>
      </c>
    </row>
    <row r="98" spans="2:3" ht="15">
      <c r="B98" s="31">
        <v>39114</v>
      </c>
      <c r="C98" s="21">
        <v>24.301</v>
      </c>
    </row>
    <row r="99" spans="2:3" ht="15">
      <c r="B99" s="31">
        <v>39142</v>
      </c>
      <c r="C99" s="21">
        <v>24.29</v>
      </c>
    </row>
    <row r="100" spans="2:3" ht="15">
      <c r="B100" s="31">
        <v>39173</v>
      </c>
      <c r="C100" s="21">
        <v>24.085</v>
      </c>
    </row>
    <row r="101" spans="2:3" ht="15">
      <c r="B101" s="31">
        <v>39203</v>
      </c>
      <c r="C101" s="21">
        <v>23.992</v>
      </c>
    </row>
    <row r="102" spans="2:3" ht="15">
      <c r="B102" s="31">
        <v>39234</v>
      </c>
      <c r="C102" s="21">
        <v>23.908</v>
      </c>
    </row>
    <row r="103" spans="2:3" ht="15">
      <c r="B103" s="31">
        <v>39264</v>
      </c>
      <c r="C103" s="21">
        <v>23.798</v>
      </c>
    </row>
    <row r="104" spans="2:3" ht="15">
      <c r="B104" s="31">
        <v>39295</v>
      </c>
      <c r="C104" s="21">
        <v>23.628</v>
      </c>
    </row>
    <row r="105" spans="2:3" ht="15">
      <c r="B105" s="31">
        <v>39326</v>
      </c>
      <c r="C105" s="21">
        <v>23.24</v>
      </c>
    </row>
    <row r="106" spans="2:3" ht="15">
      <c r="B106" s="31">
        <v>39356</v>
      </c>
      <c r="C106" s="21">
        <v>22.27</v>
      </c>
    </row>
    <row r="107" spans="2:3" ht="15">
      <c r="B107" s="31">
        <v>39387</v>
      </c>
      <c r="C107" s="21">
        <v>21.975</v>
      </c>
    </row>
    <row r="108" spans="1:9" ht="15">
      <c r="A108" s="27"/>
      <c r="B108" s="31">
        <v>39417</v>
      </c>
      <c r="C108" s="21">
        <v>21.692</v>
      </c>
      <c r="I108" s="28"/>
    </row>
    <row r="109" spans="2:3" ht="15">
      <c r="B109" s="30">
        <v>39448</v>
      </c>
      <c r="C109" s="22">
        <v>21.2</v>
      </c>
    </row>
    <row r="110" spans="2:3" ht="15">
      <c r="B110" s="31">
        <v>39479</v>
      </c>
      <c r="C110" s="21">
        <v>20.937</v>
      </c>
    </row>
    <row r="111" spans="2:3" ht="15">
      <c r="B111" s="31">
        <v>39508</v>
      </c>
      <c r="C111" s="21">
        <v>20.626</v>
      </c>
    </row>
    <row r="112" spans="2:3" ht="15">
      <c r="B112" s="31">
        <v>39539</v>
      </c>
      <c r="C112" s="21">
        <v>19.933</v>
      </c>
    </row>
    <row r="113" spans="2:3" ht="15">
      <c r="B113" s="31">
        <v>39569</v>
      </c>
      <c r="C113" s="21">
        <v>19.874</v>
      </c>
    </row>
    <row r="114" spans="2:3" ht="15">
      <c r="B114" s="31">
        <v>39600</v>
      </c>
      <c r="C114" s="21">
        <v>19.494</v>
      </c>
    </row>
    <row r="115" spans="2:3" ht="15">
      <c r="B115" s="31">
        <v>39630</v>
      </c>
      <c r="C115" s="21">
        <v>19.252</v>
      </c>
    </row>
    <row r="116" spans="2:3" ht="15">
      <c r="B116" s="31">
        <v>39661</v>
      </c>
      <c r="C116" s="21">
        <v>19.217</v>
      </c>
    </row>
    <row r="117" spans="2:3" ht="15">
      <c r="B117" s="31">
        <v>39692</v>
      </c>
      <c r="C117" s="21">
        <v>20.424</v>
      </c>
    </row>
    <row r="118" spans="2:3" ht="15">
      <c r="B118" s="31">
        <v>39722</v>
      </c>
      <c r="C118" s="21">
        <v>22.373</v>
      </c>
    </row>
    <row r="119" spans="2:3" ht="15">
      <c r="B119" s="31">
        <v>39753</v>
      </c>
      <c r="C119" s="21">
        <v>23.687</v>
      </c>
    </row>
    <row r="120" spans="1:9" ht="15">
      <c r="A120" s="27"/>
      <c r="B120" s="32">
        <v>39783</v>
      </c>
      <c r="C120" s="20">
        <v>24.353</v>
      </c>
      <c r="I120" s="28"/>
    </row>
    <row r="121" spans="2:3" ht="15">
      <c r="B121" s="31">
        <v>39814</v>
      </c>
      <c r="C121" s="21">
        <v>23.29</v>
      </c>
    </row>
    <row r="122" spans="2:3" ht="15">
      <c r="B122" s="31">
        <v>39845</v>
      </c>
      <c r="C122" s="21">
        <v>23.25</v>
      </c>
    </row>
    <row r="123" spans="2:3" ht="15">
      <c r="B123" s="31">
        <v>39873</v>
      </c>
      <c r="C123" s="21">
        <v>23.98</v>
      </c>
    </row>
    <row r="124" spans="2:3" ht="15">
      <c r="B124" s="31">
        <v>39904</v>
      </c>
      <c r="C124" s="21">
        <v>24.035</v>
      </c>
    </row>
    <row r="125" spans="2:3" ht="15">
      <c r="B125" s="31">
        <v>39934</v>
      </c>
      <c r="C125" s="21">
        <v>23.695</v>
      </c>
    </row>
    <row r="126" spans="2:3" ht="15">
      <c r="B126" s="31">
        <v>39965</v>
      </c>
      <c r="C126" s="21">
        <v>23.391</v>
      </c>
    </row>
    <row r="127" spans="2:3" ht="15">
      <c r="B127" s="31">
        <v>39995</v>
      </c>
      <c r="C127" s="21">
        <v>23.395</v>
      </c>
    </row>
    <row r="128" spans="2:3" ht="15">
      <c r="B128" s="31">
        <v>40026</v>
      </c>
      <c r="C128" s="21">
        <v>22.852</v>
      </c>
    </row>
    <row r="129" spans="2:3" ht="15">
      <c r="B129" s="31">
        <v>40057</v>
      </c>
      <c r="C129" s="21">
        <v>21.942</v>
      </c>
    </row>
    <row r="130" spans="2:3" ht="15">
      <c r="B130" s="31">
        <v>40087</v>
      </c>
      <c r="C130" s="21">
        <v>20.82</v>
      </c>
    </row>
    <row r="131" spans="2:3" ht="15">
      <c r="B131" s="31">
        <v>40118</v>
      </c>
      <c r="C131" s="21">
        <v>20.461</v>
      </c>
    </row>
    <row r="132" spans="1:9" ht="15">
      <c r="A132" s="27"/>
      <c r="B132" s="31">
        <v>40148</v>
      </c>
      <c r="C132" s="21">
        <v>19.703</v>
      </c>
      <c r="I132" s="28"/>
    </row>
    <row r="133" spans="2:3" ht="15">
      <c r="B133" s="30">
        <v>40179</v>
      </c>
      <c r="C133" s="22">
        <v>19.585</v>
      </c>
    </row>
    <row r="134" spans="2:3" ht="15">
      <c r="B134" s="31">
        <v>40210</v>
      </c>
      <c r="C134" s="21">
        <v>19.766</v>
      </c>
    </row>
    <row r="135" spans="2:3" ht="15">
      <c r="B135" s="31">
        <v>40238</v>
      </c>
      <c r="C135" s="21">
        <v>19.609</v>
      </c>
    </row>
    <row r="136" spans="2:3" ht="15">
      <c r="B136" s="31">
        <v>40269</v>
      </c>
      <c r="C136" s="21">
        <v>19.35</v>
      </c>
    </row>
    <row r="137" spans="2:3" ht="15">
      <c r="B137" s="31">
        <v>40299</v>
      </c>
      <c r="C137" s="21">
        <v>19.262</v>
      </c>
    </row>
    <row r="138" spans="2:3" ht="15">
      <c r="B138" s="31">
        <v>40330</v>
      </c>
      <c r="C138" s="21">
        <v>20.455</v>
      </c>
    </row>
    <row r="139" spans="2:3" ht="15">
      <c r="B139" s="31">
        <v>40360</v>
      </c>
      <c r="C139" s="21">
        <v>21.092</v>
      </c>
    </row>
    <row r="140" spans="2:3" ht="15">
      <c r="B140" s="31">
        <v>40391</v>
      </c>
      <c r="C140" s="21">
        <v>20.859</v>
      </c>
    </row>
    <row r="141" spans="2:3" ht="15">
      <c r="B141" s="31">
        <v>40422</v>
      </c>
      <c r="C141" s="21">
        <v>20.56</v>
      </c>
    </row>
    <row r="142" spans="2:3" ht="15">
      <c r="B142" s="31">
        <v>40452</v>
      </c>
      <c r="C142" s="21">
        <v>20.215</v>
      </c>
    </row>
    <row r="143" spans="2:3" ht="15">
      <c r="B143" s="31">
        <v>40483</v>
      </c>
      <c r="C143" s="21">
        <v>19.963</v>
      </c>
    </row>
    <row r="144" spans="1:9" ht="15">
      <c r="A144" s="27"/>
      <c r="B144" s="32">
        <v>40513</v>
      </c>
      <c r="C144" s="20">
        <v>19.975</v>
      </c>
      <c r="I144" s="28"/>
    </row>
    <row r="145" spans="2:3" ht="15">
      <c r="B145" s="31">
        <v>40544</v>
      </c>
      <c r="C145" s="21">
        <v>19.862</v>
      </c>
    </row>
    <row r="146" spans="2:3" ht="15">
      <c r="B146" s="31">
        <v>40575</v>
      </c>
      <c r="C146" s="21">
        <v>19.584</v>
      </c>
    </row>
    <row r="147" spans="2:3" ht="15">
      <c r="B147" s="31">
        <v>40603</v>
      </c>
      <c r="C147" s="21">
        <v>19.334</v>
      </c>
    </row>
    <row r="148" spans="2:3" ht="15">
      <c r="B148" s="31">
        <v>40634</v>
      </c>
      <c r="C148" s="21">
        <v>19.002</v>
      </c>
    </row>
    <row r="149" spans="2:3" ht="15">
      <c r="B149" s="31">
        <v>40664</v>
      </c>
      <c r="C149" s="21">
        <v>18.853</v>
      </c>
    </row>
    <row r="150" spans="2:3" ht="15">
      <c r="B150" s="31">
        <v>40695</v>
      </c>
      <c r="C150" s="21">
        <v>18.53</v>
      </c>
    </row>
    <row r="151" spans="2:3" ht="15">
      <c r="B151" s="31">
        <v>40725</v>
      </c>
      <c r="C151" s="21">
        <v>18.457</v>
      </c>
    </row>
    <row r="152" spans="2:3" ht="15">
      <c r="B152" s="31">
        <v>40756</v>
      </c>
      <c r="C152" s="21">
        <v>18.764</v>
      </c>
    </row>
    <row r="153" spans="2:3" ht="15">
      <c r="B153" s="31">
        <v>40787</v>
      </c>
      <c r="C153" s="21">
        <v>19.573</v>
      </c>
    </row>
    <row r="154" spans="2:3" ht="15">
      <c r="B154" s="31">
        <v>40817</v>
      </c>
      <c r="C154" s="21">
        <v>19.93</v>
      </c>
    </row>
    <row r="155" spans="2:3" ht="15">
      <c r="B155" s="31">
        <v>40848</v>
      </c>
      <c r="C155" s="21">
        <v>19.901</v>
      </c>
    </row>
    <row r="156" spans="1:9" ht="15">
      <c r="A156" s="27"/>
      <c r="B156" s="31">
        <v>40878</v>
      </c>
      <c r="C156" s="21">
        <v>19.97</v>
      </c>
      <c r="I156" s="28"/>
    </row>
    <row r="157" spans="2:3" ht="15">
      <c r="B157" s="30">
        <v>40909</v>
      </c>
      <c r="C157" s="22">
        <v>19.625</v>
      </c>
    </row>
    <row r="158" spans="2:3" ht="15">
      <c r="B158" s="31">
        <v>40940</v>
      </c>
      <c r="C158" s="21">
        <v>19.436</v>
      </c>
    </row>
    <row r="159" spans="2:3" ht="15">
      <c r="B159" s="31">
        <v>40969</v>
      </c>
      <c r="C159" s="21">
        <v>19.53</v>
      </c>
    </row>
    <row r="160" spans="2:3" ht="15">
      <c r="B160" s="31">
        <v>41000</v>
      </c>
      <c r="C160" s="21">
        <v>19.681</v>
      </c>
    </row>
    <row r="161" spans="2:3" ht="15">
      <c r="B161" s="31">
        <v>41030</v>
      </c>
      <c r="C161" s="21">
        <v>20.228</v>
      </c>
    </row>
    <row r="162" spans="2:9" ht="15">
      <c r="B162" s="31">
        <v>41061</v>
      </c>
      <c r="C162" s="21">
        <v>21.688</v>
      </c>
      <c r="I162" s="28"/>
    </row>
    <row r="163" spans="2:3" ht="15">
      <c r="B163" s="31">
        <v>41091</v>
      </c>
      <c r="C163" s="21">
        <v>21.796</v>
      </c>
    </row>
    <row r="164" spans="2:3" ht="15">
      <c r="B164" s="31">
        <v>41122</v>
      </c>
      <c r="C164" s="21">
        <v>21.31</v>
      </c>
    </row>
    <row r="165" spans="2:3" ht="15">
      <c r="B165" s="31">
        <v>41153</v>
      </c>
      <c r="C165" s="21">
        <v>21.22</v>
      </c>
    </row>
    <row r="166" spans="2:3" ht="15.75" customHeight="1">
      <c r="B166" s="31">
        <v>41183</v>
      </c>
      <c r="C166" s="21">
        <v>20.13</v>
      </c>
    </row>
    <row r="167" spans="2:3" ht="15">
      <c r="B167" s="31">
        <v>41214</v>
      </c>
      <c r="C167" s="21">
        <v>19.77</v>
      </c>
    </row>
    <row r="168" spans="1:9" ht="15">
      <c r="A168" s="27"/>
      <c r="B168" s="32">
        <v>41244</v>
      </c>
      <c r="C168" s="20">
        <v>19.3</v>
      </c>
      <c r="I168" s="28"/>
    </row>
    <row r="169" spans="2:9" ht="15">
      <c r="B169" s="30">
        <v>41275</v>
      </c>
      <c r="C169" s="22">
        <v>19.328</v>
      </c>
      <c r="I169" s="28"/>
    </row>
    <row r="170" spans="2:3" ht="15">
      <c r="B170" s="31">
        <v>41306</v>
      </c>
      <c r="C170" s="21">
        <v>19.113</v>
      </c>
    </row>
    <row r="171" spans="2:3" ht="15.75" customHeight="1">
      <c r="B171" s="31">
        <v>41334</v>
      </c>
      <c r="C171" s="21">
        <v>19</v>
      </c>
    </row>
    <row r="172" spans="2:3" ht="15">
      <c r="B172" s="31">
        <v>41365</v>
      </c>
      <c r="C172" s="21">
        <v>18.987</v>
      </c>
    </row>
    <row r="173" spans="2:3" ht="15">
      <c r="B173" s="31">
        <v>41395</v>
      </c>
      <c r="C173" s="21">
        <v>19.257</v>
      </c>
    </row>
    <row r="174" spans="2:9" ht="15">
      <c r="B174" s="31">
        <v>41426</v>
      </c>
      <c r="C174" s="21">
        <v>20.675</v>
      </c>
      <c r="I174" s="28"/>
    </row>
    <row r="175" spans="2:3" ht="15">
      <c r="B175" s="31">
        <v>41456</v>
      </c>
      <c r="C175" s="21">
        <v>21.073</v>
      </c>
    </row>
    <row r="176" spans="2:3" ht="15">
      <c r="B176" s="31">
        <v>41487</v>
      </c>
      <c r="C176" s="21">
        <v>21.89</v>
      </c>
    </row>
    <row r="177" spans="2:3" ht="15">
      <c r="B177" s="31">
        <v>41518</v>
      </c>
      <c r="C177" s="21">
        <v>22.145</v>
      </c>
    </row>
    <row r="178" spans="2:3" ht="15">
      <c r="B178" s="31">
        <v>41548</v>
      </c>
      <c r="C178" s="21">
        <v>21.64</v>
      </c>
    </row>
    <row r="179" spans="2:3" ht="15">
      <c r="B179" s="31">
        <v>41579</v>
      </c>
      <c r="C179" s="21">
        <v>21.348</v>
      </c>
    </row>
    <row r="180" spans="1:9" ht="15">
      <c r="A180" s="27"/>
      <c r="B180" s="32">
        <v>41609</v>
      </c>
      <c r="C180" s="20">
        <v>21.36</v>
      </c>
      <c r="I180" s="28"/>
    </row>
    <row r="181" spans="2:9" ht="15">
      <c r="B181" s="30">
        <v>41640</v>
      </c>
      <c r="C181" s="22">
        <v>21.656</v>
      </c>
      <c r="I181" s="28"/>
    </row>
    <row r="182" spans="2:3" ht="15">
      <c r="B182" s="31">
        <v>41671</v>
      </c>
      <c r="C182" s="21">
        <v>22.374</v>
      </c>
    </row>
    <row r="183" spans="2:3" ht="15">
      <c r="B183" s="31">
        <v>41699</v>
      </c>
      <c r="C183" s="21">
        <v>22.635</v>
      </c>
    </row>
    <row r="184" spans="2:3" ht="15">
      <c r="B184" s="31">
        <v>41730</v>
      </c>
      <c r="C184" s="21">
        <v>22.853</v>
      </c>
    </row>
    <row r="185" spans="2:3" ht="15">
      <c r="B185" s="31">
        <v>41760</v>
      </c>
      <c r="C185" s="21">
        <v>23.022</v>
      </c>
    </row>
    <row r="186" spans="2:3" ht="15">
      <c r="B186" s="31">
        <v>41791</v>
      </c>
      <c r="C186" s="21">
        <v>22.956</v>
      </c>
    </row>
    <row r="187" spans="2:3" ht="15">
      <c r="B187" s="31">
        <v>41821</v>
      </c>
      <c r="C187" s="21">
        <v>23.003</v>
      </c>
    </row>
    <row r="188" spans="2:3" ht="15">
      <c r="B188" s="31">
        <v>41852</v>
      </c>
      <c r="C188" s="21">
        <v>23.719</v>
      </c>
    </row>
    <row r="189" spans="2:3" ht="15">
      <c r="B189" s="31">
        <v>41883</v>
      </c>
      <c r="C189" s="21">
        <v>24.319</v>
      </c>
    </row>
    <row r="190" spans="2:3" ht="15">
      <c r="B190" s="31">
        <v>41913</v>
      </c>
      <c r="C190" s="21">
        <v>24.316</v>
      </c>
    </row>
    <row r="191" spans="2:3" ht="15">
      <c r="B191" s="31">
        <v>41944</v>
      </c>
      <c r="C191" s="21">
        <v>23.993</v>
      </c>
    </row>
    <row r="192" spans="1:9" ht="15">
      <c r="A192" s="27"/>
      <c r="B192" s="32">
        <v>41974</v>
      </c>
      <c r="C192" s="20">
        <v>24.107</v>
      </c>
      <c r="I192" s="28"/>
    </row>
    <row r="193" spans="2:9" ht="15">
      <c r="B193" s="30">
        <v>42005</v>
      </c>
      <c r="C193" s="22">
        <v>24.47</v>
      </c>
      <c r="I193" s="28"/>
    </row>
    <row r="194" spans="2:3" ht="15">
      <c r="B194" s="31">
        <v>42036</v>
      </c>
      <c r="C194" s="21">
        <v>24.574</v>
      </c>
    </row>
    <row r="195" spans="2:3" ht="15">
      <c r="B195" s="31">
        <v>42064</v>
      </c>
      <c r="C195" s="21">
        <v>25.286</v>
      </c>
    </row>
    <row r="196" spans="2:3" ht="15">
      <c r="B196" s="31">
        <v>42095</v>
      </c>
      <c r="C196" s="21">
        <v>26.351</v>
      </c>
    </row>
    <row r="197" spans="2:3" ht="15">
      <c r="B197" s="31">
        <v>42125</v>
      </c>
      <c r="C197" s="21">
        <v>26.665</v>
      </c>
    </row>
    <row r="198" spans="2:3" ht="15">
      <c r="B198" s="31">
        <v>42156</v>
      </c>
      <c r="C198" s="21">
        <v>26.848</v>
      </c>
    </row>
    <row r="199" spans="2:3" ht="15">
      <c r="B199" s="31">
        <v>42186</v>
      </c>
      <c r="C199" s="21">
        <v>27.735</v>
      </c>
    </row>
    <row r="200" spans="2:3" ht="15">
      <c r="B200" s="31">
        <v>42217</v>
      </c>
      <c r="C200" s="21">
        <v>28</v>
      </c>
    </row>
    <row r="201" spans="2:3" ht="15">
      <c r="B201" s="31">
        <v>42248</v>
      </c>
      <c r="C201" s="21">
        <v>28.843</v>
      </c>
    </row>
    <row r="202" spans="2:3" ht="15">
      <c r="B202" s="31">
        <v>42278</v>
      </c>
      <c r="C202" s="21">
        <v>29.339</v>
      </c>
    </row>
    <row r="203" spans="2:3" ht="15">
      <c r="B203" s="31">
        <v>42309</v>
      </c>
      <c r="C203" s="21">
        <v>29.53</v>
      </c>
    </row>
    <row r="204" spans="1:9" ht="15">
      <c r="A204" s="27"/>
      <c r="B204" s="32">
        <v>42339</v>
      </c>
      <c r="C204" s="20">
        <v>29.78</v>
      </c>
      <c r="I204" s="28"/>
    </row>
    <row r="205" spans="2:3" ht="15">
      <c r="B205" s="31">
        <v>42370</v>
      </c>
      <c r="C205" s="21">
        <v>30.818</v>
      </c>
    </row>
    <row r="206" spans="2:3" ht="15">
      <c r="B206" s="31">
        <v>42401</v>
      </c>
      <c r="C206" s="21">
        <v>31.752</v>
      </c>
    </row>
    <row r="207" spans="2:3" ht="15">
      <c r="B207" s="31">
        <v>42430</v>
      </c>
      <c r="C207" s="21">
        <v>32.163</v>
      </c>
    </row>
    <row r="208" spans="2:3" ht="15">
      <c r="B208" s="31">
        <v>42461</v>
      </c>
      <c r="C208" s="21">
        <v>31.539</v>
      </c>
    </row>
    <row r="209" spans="2:3" ht="15">
      <c r="B209" s="31">
        <v>42491</v>
      </c>
      <c r="C209" s="21">
        <v>31.412</v>
      </c>
    </row>
    <row r="210" spans="2:3" ht="15">
      <c r="B210" s="31">
        <v>42522</v>
      </c>
      <c r="C210" s="21">
        <v>30.778</v>
      </c>
    </row>
    <row r="211" spans="2:3" ht="15">
      <c r="B211" s="31">
        <v>42552</v>
      </c>
      <c r="C211" s="21">
        <v>30.037</v>
      </c>
    </row>
    <row r="212" spans="2:3" ht="15">
      <c r="B212" s="31">
        <v>42583</v>
      </c>
      <c r="C212" s="21">
        <v>28.891</v>
      </c>
    </row>
    <row r="213" spans="2:3" ht="15">
      <c r="B213" s="31">
        <v>42614</v>
      </c>
      <c r="C213" s="21">
        <v>28.783</v>
      </c>
    </row>
    <row r="214" spans="2:3" ht="15">
      <c r="B214" s="31">
        <v>42644</v>
      </c>
      <c r="C214" s="21">
        <v>28.151</v>
      </c>
    </row>
    <row r="215" spans="2:3" ht="15">
      <c r="B215" s="31">
        <v>42675</v>
      </c>
      <c r="C215" s="21">
        <v>28.732</v>
      </c>
    </row>
    <row r="216" spans="1:9" ht="15">
      <c r="A216" s="27"/>
      <c r="B216" s="32">
        <v>42705</v>
      </c>
      <c r="C216" s="20">
        <v>28.837</v>
      </c>
      <c r="I216" s="28"/>
    </row>
    <row r="217" spans="2:3" ht="15">
      <c r="B217" s="31">
        <v>42736</v>
      </c>
      <c r="C217" s="21">
        <v>28.611</v>
      </c>
    </row>
    <row r="218" spans="2:3" ht="15">
      <c r="B218" s="31">
        <v>42767</v>
      </c>
      <c r="C218" s="21">
        <v>28.462</v>
      </c>
    </row>
    <row r="219" spans="2:3" ht="15">
      <c r="B219" s="31">
        <v>42795</v>
      </c>
      <c r="C219" s="21">
        <v>28.416</v>
      </c>
    </row>
    <row r="220" spans="2:3" ht="15">
      <c r="B220" s="31">
        <v>42826</v>
      </c>
      <c r="C220" s="21">
        <v>28.403</v>
      </c>
    </row>
    <row r="221" spans="2:3" ht="15">
      <c r="B221" s="31">
        <v>42856</v>
      </c>
      <c r="C221" s="21">
        <v>28.131</v>
      </c>
    </row>
    <row r="222" spans="2:3" ht="15">
      <c r="B222" s="31">
        <v>42887</v>
      </c>
      <c r="C222" s="21">
        <v>28.378</v>
      </c>
    </row>
    <row r="223" spans="2:3" s="36" customFormat="1" ht="15">
      <c r="B223" s="31">
        <v>42917</v>
      </c>
      <c r="C223" s="21">
        <v>28.641</v>
      </c>
    </row>
    <row r="224" spans="2:3" s="36" customFormat="1" ht="15">
      <c r="B224" s="31">
        <v>42948</v>
      </c>
      <c r="C224" s="21">
        <v>28.674</v>
      </c>
    </row>
    <row r="225" spans="2:3" s="37" customFormat="1" ht="15">
      <c r="B225" s="31">
        <v>42979</v>
      </c>
      <c r="C225" s="21">
        <v>28.911</v>
      </c>
    </row>
    <row r="226" spans="2:3" s="38" customFormat="1" ht="15">
      <c r="B226" s="31">
        <v>43009</v>
      </c>
      <c r="C226" s="21">
        <v>29.349</v>
      </c>
    </row>
    <row r="227" spans="2:3" s="38" customFormat="1" ht="15">
      <c r="B227" s="31">
        <v>43040</v>
      </c>
      <c r="C227" s="21">
        <v>29.231</v>
      </c>
    </row>
    <row r="228" spans="1:9" s="38" customFormat="1" ht="15">
      <c r="A228" s="27"/>
      <c r="B228" s="32">
        <v>43070</v>
      </c>
      <c r="C228" s="20">
        <v>28.88</v>
      </c>
      <c r="I228" s="28"/>
    </row>
    <row r="229" spans="2:3" s="38" customFormat="1" ht="15">
      <c r="B229" s="31">
        <v>43101</v>
      </c>
      <c r="C229" s="21">
        <v>28.529</v>
      </c>
    </row>
    <row r="230" spans="2:3" s="38" customFormat="1" ht="15">
      <c r="B230" s="31">
        <v>43132</v>
      </c>
      <c r="C230" s="21">
        <v>28.52</v>
      </c>
    </row>
    <row r="231" spans="2:3" s="38" customFormat="1" ht="15">
      <c r="B231" s="31">
        <v>43160</v>
      </c>
      <c r="C231" s="21">
        <v>28.392</v>
      </c>
    </row>
    <row r="232" spans="1:9" s="38" customFormat="1" ht="15">
      <c r="A232" s="27"/>
      <c r="B232" s="31">
        <v>43191</v>
      </c>
      <c r="C232" s="21">
        <v>28.317</v>
      </c>
      <c r="I232" s="28"/>
    </row>
    <row r="233" spans="1:9" s="38" customFormat="1" ht="15">
      <c r="A233" s="27"/>
      <c r="B233" s="31">
        <v>43221</v>
      </c>
      <c r="C233" s="21">
        <v>30.562</v>
      </c>
      <c r="I233" s="28"/>
    </row>
    <row r="234" spans="1:9" s="49" customFormat="1" ht="15">
      <c r="A234" s="27"/>
      <c r="B234" s="31">
        <v>43252</v>
      </c>
      <c r="C234" s="21">
        <v>31.366</v>
      </c>
      <c r="I234" s="28"/>
    </row>
    <row r="235" spans="1:9" s="50" customFormat="1" ht="15">
      <c r="A235" s="27"/>
      <c r="B235" s="31">
        <v>43282</v>
      </c>
      <c r="C235" s="21">
        <v>31.146</v>
      </c>
      <c r="I235" s="28"/>
    </row>
    <row r="236" spans="1:9" s="50" customFormat="1" ht="15">
      <c r="A236" s="27"/>
      <c r="B236" s="31">
        <v>43313</v>
      </c>
      <c r="C236" s="21">
        <v>31.326</v>
      </c>
      <c r="I236" s="28"/>
    </row>
    <row r="237" spans="1:9" s="50" customFormat="1" ht="15">
      <c r="A237" s="27"/>
      <c r="B237" s="31">
        <v>43344</v>
      </c>
      <c r="C237" s="21">
        <v>32.866</v>
      </c>
      <c r="I237" s="28"/>
    </row>
    <row r="238" spans="1:9" s="50" customFormat="1" ht="15">
      <c r="A238" s="27"/>
      <c r="B238" s="31">
        <v>43374</v>
      </c>
      <c r="C238" s="21">
        <v>32.886</v>
      </c>
      <c r="I238" s="28"/>
    </row>
    <row r="239" spans="1:9" s="50" customFormat="1" ht="15">
      <c r="A239" s="27"/>
      <c r="B239" s="31">
        <v>43405</v>
      </c>
      <c r="C239" s="21">
        <v>32.537</v>
      </c>
      <c r="I239" s="28"/>
    </row>
    <row r="240" spans="1:9" s="50" customFormat="1" ht="15">
      <c r="A240" s="27"/>
      <c r="B240" s="32">
        <v>43435</v>
      </c>
      <c r="C240" s="20">
        <v>32.214</v>
      </c>
      <c r="I240" s="28"/>
    </row>
    <row r="241" spans="1:9" s="50" customFormat="1" ht="15">
      <c r="A241" s="27"/>
      <c r="B241" s="31">
        <v>43466</v>
      </c>
      <c r="C241" s="21">
        <v>32.598</v>
      </c>
      <c r="I241" s="28"/>
    </row>
    <row r="242" spans="1:9" s="50" customFormat="1" ht="15">
      <c r="A242" s="27"/>
      <c r="B242" s="31">
        <v>43497</v>
      </c>
      <c r="C242" s="21">
        <v>32.61</v>
      </c>
      <c r="I242" s="28"/>
    </row>
    <row r="243" spans="1:9" s="50" customFormat="1" ht="15">
      <c r="A243" s="51"/>
      <c r="B243" s="31">
        <v>43525</v>
      </c>
      <c r="C243" s="21">
        <v>33.313</v>
      </c>
      <c r="I243" s="28"/>
    </row>
    <row r="244" spans="1:9" s="50" customFormat="1" ht="15">
      <c r="A244" s="51"/>
      <c r="B244" s="31">
        <v>43556</v>
      </c>
      <c r="C244" s="21">
        <v>34.136</v>
      </c>
      <c r="I244" s="28"/>
    </row>
    <row r="245" spans="1:9" s="50" customFormat="1" ht="15">
      <c r="A245" s="51"/>
      <c r="B245" s="31">
        <v>43586</v>
      </c>
      <c r="C245" s="21">
        <v>35.163</v>
      </c>
      <c r="I245" s="28"/>
    </row>
    <row r="246" spans="1:9" s="50" customFormat="1" ht="15">
      <c r="A246" s="51"/>
      <c r="B246" s="31">
        <v>43617</v>
      </c>
      <c r="C246" s="21">
        <v>35.25</v>
      </c>
      <c r="I246" s="28"/>
    </row>
    <row r="247" spans="1:9" s="50" customFormat="1" ht="15">
      <c r="A247" s="51"/>
      <c r="B247" s="31">
        <v>43647</v>
      </c>
      <c r="C247" s="21">
        <v>34.823</v>
      </c>
      <c r="I247" s="28"/>
    </row>
    <row r="248" spans="1:9" s="50" customFormat="1" ht="15">
      <c r="A248" s="51"/>
      <c r="B248" s="31">
        <v>43678</v>
      </c>
      <c r="C248" s="21">
        <v>35.954</v>
      </c>
      <c r="I248" s="28"/>
    </row>
    <row r="249" spans="1:9" s="50" customFormat="1" ht="15">
      <c r="A249" s="51"/>
      <c r="B249" s="31">
        <v>43709</v>
      </c>
      <c r="C249" s="21">
        <v>36.691</v>
      </c>
      <c r="D249" s="54"/>
      <c r="I249" s="28"/>
    </row>
    <row r="250" spans="1:9" s="50" customFormat="1" ht="15">
      <c r="A250" s="51"/>
      <c r="B250" s="32">
        <v>43739</v>
      </c>
      <c r="C250" s="20">
        <v>37.301</v>
      </c>
      <c r="D250" s="59"/>
      <c r="I250" s="28"/>
    </row>
    <row r="251" spans="1:9" s="50" customFormat="1" ht="15">
      <c r="A251" s="51"/>
      <c r="B251" s="52"/>
      <c r="C251" s="53"/>
      <c r="I251" s="28"/>
    </row>
    <row r="252" ht="15">
      <c r="B252" s="16" t="s">
        <v>18</v>
      </c>
    </row>
    <row r="255" ht="15">
      <c r="C255" s="16"/>
    </row>
  </sheetData>
  <sheetProtection/>
  <mergeCells count="1">
    <mergeCell ref="B9:C9"/>
  </mergeCells>
  <hyperlinks>
    <hyperlink ref="D10" location="'Precio al productor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2019-11-05T16:16:19Z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