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CC19B730-CFB7-49DE-B692-5262D2AA5EF1}" xr6:coauthVersionLast="43" xr6:coauthVersionMax="43" xr10:uidLastSave="{00000000-0000-0000-0000-000000000000}"/>
  <bookViews>
    <workbookView xWindow="465" yWindow="15" windowWidth="28320" windowHeight="15945" xr2:uid="{00000000-000D-0000-FFFF-FFFF00000000}"/>
  </bookViews>
  <sheets>
    <sheet name="Indice Poder de Compra" sheetId="1" r:id="rId1"/>
    <sheet name="Listado de datos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3" i="1" l="1"/>
  <c r="O53" i="1"/>
  <c r="O74" i="1"/>
  <c r="O40" i="1"/>
  <c r="O29" i="1"/>
  <c r="O18" i="1"/>
  <c r="P40" i="1"/>
  <c r="P74" i="1"/>
  <c r="O17" i="1"/>
  <c r="P18" i="1"/>
  <c r="O28" i="1"/>
  <c r="P29" i="1"/>
  <c r="O39" i="1"/>
  <c r="P39" i="1"/>
  <c r="O73" i="1"/>
  <c r="O62" i="1"/>
  <c r="P62" i="1"/>
  <c r="O52" i="1"/>
  <c r="P53" i="1"/>
  <c r="O16" i="1"/>
  <c r="O72" i="1"/>
  <c r="P73" i="1"/>
  <c r="O61" i="1"/>
  <c r="O51" i="1"/>
  <c r="P51" i="1"/>
  <c r="O38" i="1"/>
  <c r="P38" i="1"/>
  <c r="O27" i="1"/>
  <c r="P28" i="1"/>
  <c r="O50" i="1"/>
  <c r="P50" i="1"/>
  <c r="O49" i="1"/>
  <c r="O15" i="1"/>
  <c r="P16" i="1"/>
  <c r="O71" i="1"/>
  <c r="P72" i="1"/>
  <c r="O70" i="1"/>
  <c r="O60" i="1"/>
  <c r="P61" i="1"/>
  <c r="O59" i="1"/>
  <c r="O14" i="1"/>
  <c r="O26" i="1"/>
  <c r="P27" i="1"/>
  <c r="O25" i="1"/>
  <c r="P26" i="1"/>
  <c r="O37" i="1"/>
  <c r="P71" i="1"/>
  <c r="P60" i="1"/>
  <c r="O36" i="1"/>
  <c r="P37" i="1"/>
  <c r="P17" i="1"/>
  <c r="P63" i="1"/>
  <c r="P15" i="1"/>
  <c r="P52" i="1"/>
</calcChain>
</file>

<file path=xl/sharedStrings.xml><?xml version="1.0" encoding="utf-8"?>
<sst xmlns="http://schemas.openxmlformats.org/spreadsheetml/2006/main" count="140" uniqueCount="39">
  <si>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</si>
  <si>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</si>
  <si>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</si>
  <si>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</si>
  <si>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</si>
  <si>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</si>
  <si>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</si>
  <si>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</si>
  <si>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</si>
  <si>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</si>
  <si>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</si>
  <si>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</si>
  <si>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</si>
  <si>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</si>
  <si>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</si>
  <si>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</si>
  <si>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</si>
  <si>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</si>
  <si>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</si>
  <si>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</si>
  <si>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</si>
  <si>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</si>
  <si>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</si>
  <si>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</si>
  <si>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</si>
  <si>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</si>
  <si>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</si>
  <si>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</si>
  <si>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</si>
  <si>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</si>
  <si>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</si>
  <si>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</si>
  <si>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http://www.inale.org/innovaportal/file/6596/1/apendice-metodologico-del-indice-base-marzo-2014.pdf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</si>
  <si>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</si>
  <si>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</si>
  <si>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</si>
  <si>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</si>
  <si>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</si>
  <si>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>(Base 100: Mar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</si>
</sst>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Fill="1" applyBorder="1" applyAlignment="1">
      <alignment horizontal="center" wrapText="1"/>
    </xf>
    <xf numFmtId="1" fontId="2" fillId="0" borderId="3" xfId="1" applyNumberFormat="1" applyFont="1" applyFill="1" applyBorder="1" applyAlignment="1">
      <alignment horizontal="center" wrapText="1"/>
    </xf>
    <xf numFmtId="1" fontId="2" fillId="0" borderId="5" xfId="1" applyNumberFormat="1" applyFont="1" applyFill="1" applyBorder="1" applyAlignment="1">
      <alignment horizontal="center" wrapText="1"/>
    </xf>
    <xf numFmtId="1" fontId="2" fillId="0" borderId="6" xfId="1" applyNumberFormat="1" applyFont="1" applyFill="1" applyBorder="1" applyAlignment="1">
      <alignment horizontal="center" wrapText="1"/>
    </xf>
    <xf numFmtId="1" fontId="2" fillId="0" borderId="0" xfId="1" applyNumberFormat="1" applyFont="1" applyFill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Fill="1" applyBorder="1" applyAlignment="1">
      <alignment horizontal="center" wrapText="1"/>
    </xf>
    <xf numFmtId="17" fontId="2" fillId="0" borderId="4" xfId="1" applyNumberFormat="1" applyFont="1" applyFill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Fill="1" applyBorder="1" applyAlignment="1">
      <alignment horizontal="center" wrapText="1"/>
    </xf>
    <xf numFmtId="1" fontId="2" fillId="0" borderId="22" xfId="1" applyNumberFormat="1" applyFont="1" applyFill="1" applyBorder="1" applyAlignment="1">
      <alignment horizontal="center" wrapText="1"/>
    </xf>
    <xf numFmtId="1" fontId="2" fillId="0" borderId="23" xfId="1" applyNumberFormat="1" applyFont="1" applyFill="1" applyBorder="1" applyAlignment="1">
      <alignment horizontal="center" wrapText="1"/>
    </xf>
    <xf numFmtId="17" fontId="2" fillId="0" borderId="24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" fontId="2" fillId="0" borderId="26" xfId="1" applyNumberFormat="1" applyFont="1" applyFill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9" xfId="1" applyNumberFormat="1" applyFont="1" applyFill="1" applyBorder="1" applyAlignment="1">
      <alignment horizontal="center" wrapText="1"/>
    </xf>
    <xf numFmtId="1" fontId="2" fillId="0" borderId="30" xfId="1" applyNumberFormat="1" applyFont="1" applyFill="1" applyBorder="1" applyAlignment="1">
      <alignment horizontal="center" wrapText="1"/>
    </xf>
    <xf numFmtId="1" fontId="2" fillId="0" borderId="31" xfId="1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8" xfId="0" applyNumberFormat="1" applyFont="1" applyBorder="1"/>
    <xf numFmtId="3" fontId="14" fillId="0" borderId="28" xfId="0" applyNumberFormat="1" applyFont="1" applyBorder="1"/>
    <xf numFmtId="9" fontId="14" fillId="0" borderId="16" xfId="3" applyFont="1" applyBorder="1"/>
    <xf numFmtId="49" fontId="14" fillId="0" borderId="27" xfId="0" applyNumberFormat="1" applyFont="1" applyBorder="1" applyAlignment="1">
      <alignment horizontal="center"/>
    </xf>
    <xf numFmtId="3" fontId="10" fillId="0" borderId="27" xfId="0" applyNumberFormat="1" applyFont="1" applyBorder="1"/>
    <xf numFmtId="3" fontId="10" fillId="0" borderId="0" xfId="0" applyNumberFormat="1" applyFont="1" applyBorder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0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0" fontId="6" fillId="0" borderId="0" xfId="4" applyFont="1" applyAlignment="1" applyProtection="1"/>
    <xf numFmtId="3" fontId="10" fillId="0" borderId="0" xfId="0" applyNumberFormat="1" applyFont="1"/>
    <xf numFmtId="49" fontId="13" fillId="4" borderId="0" xfId="0" applyNumberFormat="1" applyFont="1" applyFill="1" applyAlignment="1">
      <alignment horizontal="left"/>
    </xf>
    <xf numFmtId="49" fontId="13" fillId="5" borderId="0" xfId="0" applyNumberFormat="1" applyFont="1" applyFill="1" applyAlignment="1">
      <alignment horizontal="left"/>
    </xf>
    <xf numFmtId="49" fontId="16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left" wrapText="1"/>
    </xf>
    <xf numFmtId="3" fontId="10" fillId="0" borderId="18" xfId="0" applyNumberFormat="1" applyFont="1" applyFill="1" applyBorder="1"/>
    <xf numFmtId="3" fontId="10" fillId="0" borderId="19" xfId="0" applyNumberFormat="1" applyFont="1" applyFill="1" applyBorder="1"/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8" xfId="0" applyNumberFormat="1" applyFont="1" applyBorder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8" xfId="0" applyNumberFormat="1" applyFont="1" applyBorder="1" applyAlignment="1">
      <alignment horizontal="center" wrapText="1"/>
    </xf>
    <xf numFmtId="49" fontId="16" fillId="0" borderId="27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  <xf numFmtId="0" fontId="0" fillId="0" borderId="0" xfId="0" applyAlignment="1">
      <alignment vertical="top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600076</xdr:colOff>
      <xdr:row>7</xdr:row>
      <xdr:rowOff>113317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838201</xdr:colOff>
      <xdr:row>0</xdr:row>
      <xdr:rowOff>0</xdr:rowOff>
    </xdr:from>
    <xdr:to>
      <xdr:col>4</xdr:col>
      <xdr:colOff>1504950</xdr:colOff>
      <xdr:row>8</xdr:row>
      <xdr:rowOff>126347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62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"/>
  <sheetViews>
    <sheetView showGridLines="0" tabSelected="1" zoomScaleNormal="100" workbookViewId="0">
      <selection activeCell="K68" sqref="K68"/>
    </sheetView>
  </sheetViews>
  <sheetFormatPr baseColWidth="10" defaultRowHeight="15" x14ac:dyDescent="0.25"/>
  <cols>
    <col min="1" max="1" width="6.85546875" style="30" customWidth="1"/>
    <col min="2" max="2" width="17.42578125" style="29" customWidth="1"/>
    <col min="3" max="3" width="16" style="30" customWidth="1"/>
    <col min="4" max="4" width="13.28515625" style="30" customWidth="1"/>
    <col min="5" max="5" width="13.7109375" style="30" customWidth="1"/>
    <col min="6" max="8" width="11.42578125" style="30"/>
    <col min="9" max="9" width="10" style="30" customWidth="1"/>
    <col min="10" max="10" width="13.85546875" style="30" customWidth="1"/>
    <col min="11" max="11" width="14.28515625" style="30" customWidth="1"/>
    <col min="12" max="12" width="10.5703125" style="30" customWidth="1"/>
    <col min="13" max="13" width="10.85546875" style="30" customWidth="1"/>
    <col min="14" max="14" width="10.5703125" style="30" customWidth="1"/>
    <col min="15" max="16384" width="11.42578125" style="30"/>
  </cols>
  <sheetData>
    <row r="1" spans="2:16" ht="15.75" thickBot="1" x14ac:dyDescent="0.3"/>
    <row r="2" spans="2:16" ht="15" customHeight="1" x14ac:dyDescent="0.25">
      <c r="B2" s="85" t="s">
        <v>35</v>
      </c>
      <c r="C2" s="86"/>
      <c r="D2" s="86"/>
      <c r="E2" s="87"/>
    </row>
    <row r="3" spans="2:16" x14ac:dyDescent="0.25">
      <c r="B3" s="88"/>
      <c r="C3" s="89"/>
      <c r="D3" s="89"/>
      <c r="E3" s="90"/>
    </row>
    <row r="4" spans="2:16" x14ac:dyDescent="0.25">
      <c r="B4" s="88"/>
      <c r="C4" s="89"/>
      <c r="D4" s="89"/>
      <c r="E4" s="90"/>
    </row>
    <row r="5" spans="2:16" x14ac:dyDescent="0.25">
      <c r="B5" s="88"/>
      <c r="C5" s="89"/>
      <c r="D5" s="89"/>
      <c r="E5" s="90"/>
      <c r="L5" s="32" t="s">
        <v>17</v>
      </c>
    </row>
    <row r="6" spans="2:16" ht="15.75" thickBot="1" x14ac:dyDescent="0.3">
      <c r="B6" s="91"/>
      <c r="C6" s="92"/>
      <c r="D6" s="92"/>
      <c r="E6" s="93"/>
    </row>
    <row r="7" spans="2:16" ht="15.75" x14ac:dyDescent="0.25">
      <c r="B7" s="82"/>
      <c r="C7" s="82"/>
      <c r="D7" s="82"/>
      <c r="E7" s="82"/>
    </row>
    <row r="8" spans="2:16" ht="15.75" x14ac:dyDescent="0.25">
      <c r="B8" s="77"/>
      <c r="C8" s="77"/>
      <c r="D8" s="77"/>
      <c r="E8" s="77"/>
      <c r="K8" s="32"/>
    </row>
    <row r="9" spans="2:16" ht="15.75" x14ac:dyDescent="0.25">
      <c r="B9" s="31" t="s">
        <v>32</v>
      </c>
      <c r="D9" s="77"/>
      <c r="E9" s="77"/>
      <c r="K9" s="32"/>
    </row>
    <row r="10" spans="2:16" ht="15.75" thickBot="1" x14ac:dyDescent="0.3"/>
    <row r="11" spans="2:16" ht="33" customHeight="1" thickBot="1" x14ac:dyDescent="0.3">
      <c r="G11" s="100" t="s">
        <v>38</v>
      </c>
      <c r="H11" s="101"/>
      <c r="I11" s="102"/>
    </row>
    <row r="12" spans="2:16" ht="15.75" thickBot="1" x14ac:dyDescent="0.3"/>
    <row r="13" spans="2:16" ht="15.75" thickBot="1" x14ac:dyDescent="0.3">
      <c r="B13" s="33" t="s">
        <v>2</v>
      </c>
      <c r="C13" s="34" t="s">
        <v>3</v>
      </c>
      <c r="D13" s="35" t="s">
        <v>4</v>
      </c>
      <c r="E13" s="35" t="s">
        <v>5</v>
      </c>
      <c r="F13" s="35" t="s">
        <v>6</v>
      </c>
      <c r="G13" s="35" t="s">
        <v>7</v>
      </c>
      <c r="H13" s="35" t="s">
        <v>8</v>
      </c>
      <c r="I13" s="35" t="s">
        <v>9</v>
      </c>
      <c r="J13" s="35" t="s">
        <v>10</v>
      </c>
      <c r="K13" s="35" t="s">
        <v>11</v>
      </c>
      <c r="L13" s="35" t="s">
        <v>12</v>
      </c>
      <c r="M13" s="35" t="s">
        <v>13</v>
      </c>
      <c r="N13" s="36" t="s">
        <v>14</v>
      </c>
      <c r="O13" s="37" t="s">
        <v>15</v>
      </c>
      <c r="P13" s="36" t="s">
        <v>16</v>
      </c>
    </row>
    <row r="14" spans="2:16" x14ac:dyDescent="0.25">
      <c r="B14" s="38">
        <v>2014</v>
      </c>
      <c r="C14" s="39">
        <v>97.290179851099694</v>
      </c>
      <c r="D14" s="40">
        <v>97.550988042409443</v>
      </c>
      <c r="E14" s="65">
        <v>100.00000000000003</v>
      </c>
      <c r="F14" s="40">
        <v>100.35666180570772</v>
      </c>
      <c r="G14" s="40">
        <v>100.77894241514537</v>
      </c>
      <c r="H14" s="40">
        <v>100.24961175401194</v>
      </c>
      <c r="I14" s="40">
        <v>96.803174195423381</v>
      </c>
      <c r="J14" s="40">
        <v>90.541849830213806</v>
      </c>
      <c r="K14" s="40">
        <v>88.539527101029051</v>
      </c>
      <c r="L14" s="40">
        <v>84.540785812517854</v>
      </c>
      <c r="M14" s="40">
        <v>84.300026803236619</v>
      </c>
      <c r="N14" s="41">
        <v>83.445041494179534</v>
      </c>
      <c r="O14" s="42">
        <f>AVERAGE(C14:N14)</f>
        <v>93.699732425414538</v>
      </c>
      <c r="P14" s="43"/>
    </row>
    <row r="15" spans="2:16" x14ac:dyDescent="0.25">
      <c r="B15" s="44">
        <v>2015</v>
      </c>
      <c r="C15" s="45">
        <v>82.690784455947608</v>
      </c>
      <c r="D15" s="46">
        <v>84.902611380340232</v>
      </c>
      <c r="E15" s="46">
        <v>83.945889883506595</v>
      </c>
      <c r="F15" s="46">
        <v>81.065753602309982</v>
      </c>
      <c r="G15" s="46">
        <v>76.602681541123673</v>
      </c>
      <c r="H15" s="46">
        <v>70.093348495367479</v>
      </c>
      <c r="I15" s="46">
        <v>65.202335238126111</v>
      </c>
      <c r="J15" s="46">
        <v>63.409301870374826</v>
      </c>
      <c r="K15" s="46">
        <v>63.637036193622649</v>
      </c>
      <c r="L15" s="46">
        <v>63.355295785586172</v>
      </c>
      <c r="M15" s="46">
        <v>62.650050892637815</v>
      </c>
      <c r="N15" s="47">
        <v>63.003801157035966</v>
      </c>
      <c r="O15" s="48">
        <f>AVERAGE(C15:N15)</f>
        <v>71.713240874664919</v>
      </c>
      <c r="P15" s="43">
        <f>+O15/O14-1</f>
        <v>-0.23464839206719168</v>
      </c>
    </row>
    <row r="16" spans="2:16" x14ac:dyDescent="0.25">
      <c r="B16" s="44">
        <v>2016</v>
      </c>
      <c r="C16" s="45">
        <v>59.490199253736264</v>
      </c>
      <c r="D16" s="46">
        <v>60.045305747107363</v>
      </c>
      <c r="E16" s="46">
        <v>63.073270905699545</v>
      </c>
      <c r="F16" s="46">
        <v>64.100959822415504</v>
      </c>
      <c r="G16" s="46">
        <v>68.937752406054784</v>
      </c>
      <c r="H16" s="46">
        <v>68.964363442600032</v>
      </c>
      <c r="I16" s="46">
        <v>71.820831747166309</v>
      </c>
      <c r="J16" s="46">
        <v>72.512517934072363</v>
      </c>
      <c r="K16" s="46">
        <v>73.073706647556435</v>
      </c>
      <c r="L16" s="46">
        <v>75.933521790549051</v>
      </c>
      <c r="M16" s="46">
        <v>74.821562994030842</v>
      </c>
      <c r="N16" s="47">
        <v>76.206334991426473</v>
      </c>
      <c r="O16" s="48">
        <f>AVERAGE(C16:N16)</f>
        <v>69.08169397353457</v>
      </c>
      <c r="P16" s="43">
        <f>+O16/O15-1</f>
        <v>-3.6695411740344741E-2</v>
      </c>
    </row>
    <row r="17" spans="1:16" x14ac:dyDescent="0.25">
      <c r="B17" s="44" t="s">
        <v>24</v>
      </c>
      <c r="C17" s="45">
        <v>75.008312876138447</v>
      </c>
      <c r="D17" s="46">
        <v>80.100331418549274</v>
      </c>
      <c r="E17" s="46">
        <v>82.335248377035597</v>
      </c>
      <c r="F17" s="46">
        <v>84.788804362756778</v>
      </c>
      <c r="G17" s="46">
        <v>87.129340295059322</v>
      </c>
      <c r="H17" s="46">
        <v>86.187756936642288</v>
      </c>
      <c r="I17" s="46">
        <v>83.208132977697829</v>
      </c>
      <c r="J17" s="46">
        <v>82.593132841333571</v>
      </c>
      <c r="K17" s="46">
        <v>80.594115931099836</v>
      </c>
      <c r="L17" s="46">
        <v>78.912532463013164</v>
      </c>
      <c r="M17" s="46">
        <v>77.592791230912979</v>
      </c>
      <c r="N17" s="47">
        <v>76.963647617556461</v>
      </c>
      <c r="O17" s="48">
        <f>AVERAGE(C17:N17)</f>
        <v>81.284512277316296</v>
      </c>
      <c r="P17" s="43">
        <f>+O17/O16-1</f>
        <v>0.17664329870742113</v>
      </c>
    </row>
    <row r="18" spans="1:16" x14ac:dyDescent="0.25">
      <c r="B18" s="44" t="s">
        <v>36</v>
      </c>
      <c r="C18" s="45">
        <v>76.59575369642387</v>
      </c>
      <c r="D18" s="46">
        <v>76.951245105040314</v>
      </c>
      <c r="E18" s="46">
        <v>80.077382070298611</v>
      </c>
      <c r="F18" s="46">
        <v>77.418957503273859</v>
      </c>
      <c r="G18" s="46">
        <v>75.000204187527018</v>
      </c>
      <c r="H18" s="46">
        <v>75.467694721328741</v>
      </c>
      <c r="I18" s="46">
        <v>74.019686185778568</v>
      </c>
      <c r="J18" s="46">
        <v>71.82338455584879</v>
      </c>
      <c r="K18" s="46">
        <v>69.497375924585441</v>
      </c>
      <c r="L18" s="46">
        <v>69.59063699636603</v>
      </c>
      <c r="M18" s="46">
        <v>67.786961646461592</v>
      </c>
      <c r="N18" s="47">
        <v>68.295994978831899</v>
      </c>
      <c r="O18" s="48">
        <f>AVERAGE(C18:N18)</f>
        <v>73.543773130980398</v>
      </c>
      <c r="P18" s="43">
        <f>+O18/O17-1</f>
        <v>-9.5230185055758421E-2</v>
      </c>
    </row>
    <row r="19" spans="1:16" ht="15.75" thickBot="1" x14ac:dyDescent="0.3">
      <c r="B19" s="79" t="s">
        <v>37</v>
      </c>
      <c r="C19" s="83">
        <v>68.101882764807826</v>
      </c>
      <c r="D19" s="84">
        <v>69.401070747184974</v>
      </c>
      <c r="E19" s="84">
        <v>71.842515734177724</v>
      </c>
      <c r="F19" s="84">
        <v>75.210188727321395</v>
      </c>
      <c r="G19" s="84">
        <v>75.152196746991379</v>
      </c>
      <c r="H19" s="84"/>
      <c r="I19" s="84"/>
      <c r="J19" s="84"/>
      <c r="K19" s="84"/>
      <c r="L19" s="84"/>
      <c r="M19" s="49"/>
      <c r="N19" s="50"/>
      <c r="O19" s="51"/>
      <c r="P19" s="52"/>
    </row>
    <row r="20" spans="1:16" x14ac:dyDescent="0.25">
      <c r="A20" s="53"/>
      <c r="B20" s="54" t="s">
        <v>1</v>
      </c>
    </row>
    <row r="21" spans="1:16" s="55" customFormat="1" ht="15.75" thickBot="1" x14ac:dyDescent="0.3">
      <c r="B21" s="56"/>
      <c r="C21" s="56"/>
      <c r="D21" s="56"/>
      <c r="E21" s="30"/>
      <c r="F21" s="30"/>
      <c r="G21" s="30"/>
      <c r="H21" s="30"/>
      <c r="K21" s="74"/>
      <c r="L21" s="74"/>
      <c r="M21" s="74"/>
      <c r="N21" s="74"/>
      <c r="O21" s="74"/>
    </row>
    <row r="22" spans="1:16" ht="33.75" customHeight="1" thickBot="1" x14ac:dyDescent="0.3">
      <c r="G22" s="103" t="s">
        <v>25</v>
      </c>
      <c r="H22" s="104"/>
      <c r="I22" s="105"/>
    </row>
    <row r="23" spans="1:16" ht="15.75" thickBot="1" x14ac:dyDescent="0.3"/>
    <row r="24" spans="1:16" ht="15.75" thickBot="1" x14ac:dyDescent="0.3">
      <c r="B24" s="57" t="s">
        <v>2</v>
      </c>
      <c r="C24" s="35" t="s">
        <v>3</v>
      </c>
      <c r="D24" s="35" t="s">
        <v>4</v>
      </c>
      <c r="E24" s="35" t="s">
        <v>5</v>
      </c>
      <c r="F24" s="35" t="s">
        <v>6</v>
      </c>
      <c r="G24" s="35" t="s">
        <v>7</v>
      </c>
      <c r="H24" s="35" t="s">
        <v>8</v>
      </c>
      <c r="I24" s="35" t="s">
        <v>9</v>
      </c>
      <c r="J24" s="35" t="s">
        <v>10</v>
      </c>
      <c r="K24" s="35" t="s">
        <v>11</v>
      </c>
      <c r="L24" s="35" t="s">
        <v>12</v>
      </c>
      <c r="M24" s="35" t="s">
        <v>13</v>
      </c>
      <c r="N24" s="35" t="s">
        <v>14</v>
      </c>
      <c r="O24" s="58" t="s">
        <v>15</v>
      </c>
      <c r="P24" s="36" t="s">
        <v>16</v>
      </c>
    </row>
    <row r="25" spans="1:16" x14ac:dyDescent="0.25">
      <c r="B25" s="59">
        <v>2014</v>
      </c>
      <c r="C25" s="39">
        <v>93.129770992366403</v>
      </c>
      <c r="D25" s="40">
        <v>96.183206106870216</v>
      </c>
      <c r="E25" s="65">
        <v>100</v>
      </c>
      <c r="F25" s="40">
        <v>100.76335877862596</v>
      </c>
      <c r="G25" s="40">
        <v>100.66793893129771</v>
      </c>
      <c r="H25" s="40">
        <v>100.28625954198473</v>
      </c>
      <c r="I25" s="40">
        <v>97.137404580152676</v>
      </c>
      <c r="J25" s="40">
        <v>92.938931297709928</v>
      </c>
      <c r="K25" s="40">
        <v>92.270992366412216</v>
      </c>
      <c r="L25" s="40">
        <v>87.881679389312993</v>
      </c>
      <c r="M25" s="40">
        <v>86.832061068702288</v>
      </c>
      <c r="N25" s="40">
        <v>86.545801526717554</v>
      </c>
      <c r="O25" s="60">
        <f>AVERAGE(C25:N25)</f>
        <v>94.553117048346053</v>
      </c>
      <c r="P25" s="43"/>
    </row>
    <row r="26" spans="1:16" x14ac:dyDescent="0.25">
      <c r="B26" s="44">
        <v>2015</v>
      </c>
      <c r="C26" s="45">
        <v>85.988093442836856</v>
      </c>
      <c r="D26" s="46">
        <v>87.248298230343352</v>
      </c>
      <c r="E26" s="46">
        <v>87.100157914101828</v>
      </c>
      <c r="F26" s="46">
        <v>85.915272285976855</v>
      </c>
      <c r="G26" s="46">
        <v>81.787982870126001</v>
      </c>
      <c r="H26" s="46">
        <v>75.384971947076011</v>
      </c>
      <c r="I26" s="46">
        <v>72.858171658117044</v>
      </c>
      <c r="J26" s="46">
        <v>71.906744021010326</v>
      </c>
      <c r="K26" s="46">
        <v>72.208018410697889</v>
      </c>
      <c r="L26" s="46">
        <v>72.191926135407797</v>
      </c>
      <c r="M26" s="46">
        <v>71.372482530231082</v>
      </c>
      <c r="N26" s="47">
        <v>71.552219087608265</v>
      </c>
      <c r="O26" s="48">
        <f>AVERAGE(C26:N26)</f>
        <v>77.959528211127775</v>
      </c>
      <c r="P26" s="43">
        <f>+O26/O25-1</f>
        <v>-0.17549488959453119</v>
      </c>
    </row>
    <row r="27" spans="1:16" x14ac:dyDescent="0.25">
      <c r="B27" s="44">
        <v>2016</v>
      </c>
      <c r="C27" s="45">
        <v>69.94274809160305</v>
      </c>
      <c r="D27" s="46">
        <v>71.469465648854964</v>
      </c>
      <c r="E27" s="46">
        <v>75</v>
      </c>
      <c r="F27" s="46">
        <v>76.049618320610691</v>
      </c>
      <c r="G27" s="46">
        <v>83.188676631365055</v>
      </c>
      <c r="H27" s="46">
        <v>82.676135230965173</v>
      </c>
      <c r="I27" s="46">
        <v>83.917175807837296</v>
      </c>
      <c r="J27" s="46">
        <v>83.473523993523258</v>
      </c>
      <c r="K27" s="46">
        <v>83.492366412213741</v>
      </c>
      <c r="L27" s="46">
        <v>84.92366412213741</v>
      </c>
      <c r="M27" s="46">
        <v>84.828244274809165</v>
      </c>
      <c r="N27" s="47">
        <v>86.164122137404576</v>
      </c>
      <c r="O27" s="48">
        <f>AVERAGE(C27:N27)</f>
        <v>80.427145055943711</v>
      </c>
      <c r="P27" s="43">
        <f>+O27/O26-1</f>
        <v>3.1652536918042928E-2</v>
      </c>
    </row>
    <row r="28" spans="1:16" x14ac:dyDescent="0.25">
      <c r="B28" s="44" t="s">
        <v>24</v>
      </c>
      <c r="C28" s="45">
        <v>86.164122137404576</v>
      </c>
      <c r="D28" s="46">
        <v>91.125954198473295</v>
      </c>
      <c r="E28" s="46">
        <v>94.179389312977094</v>
      </c>
      <c r="F28" s="46">
        <v>96.087786259541986</v>
      </c>
      <c r="G28" s="46">
        <v>97.614503816793899</v>
      </c>
      <c r="H28" s="46">
        <v>96.660305343511453</v>
      </c>
      <c r="I28" s="46">
        <v>94.550702495658982</v>
      </c>
      <c r="J28" s="46">
        <v>93.806070422063897</v>
      </c>
      <c r="K28" s="46">
        <v>92.080152671755727</v>
      </c>
      <c r="L28" s="46">
        <v>91.57068833346662</v>
      </c>
      <c r="M28" s="46">
        <v>90.933367469323116</v>
      </c>
      <c r="N28" s="47">
        <v>89.734196954309056</v>
      </c>
      <c r="O28" s="48">
        <f>AVERAGE(C28:N28)</f>
        <v>92.87560328460664</v>
      </c>
      <c r="P28" s="43">
        <f>+O28/O27-1</f>
        <v>0.1547793126313759</v>
      </c>
    </row>
    <row r="29" spans="1:16" x14ac:dyDescent="0.25">
      <c r="B29" s="44" t="s">
        <v>36</v>
      </c>
      <c r="C29" s="45">
        <v>90.553435114503813</v>
      </c>
      <c r="D29" s="46">
        <v>91.968109389312971</v>
      </c>
      <c r="E29" s="46">
        <v>96.475719275576253</v>
      </c>
      <c r="F29" s="46">
        <v>95.71054836968824</v>
      </c>
      <c r="G29" s="46">
        <v>97.805343511450388</v>
      </c>
      <c r="H29" s="46">
        <v>99.102484042939707</v>
      </c>
      <c r="I29" s="46">
        <v>97.900763358778633</v>
      </c>
      <c r="J29" s="46">
        <v>95.16275657559062</v>
      </c>
      <c r="K29" s="46">
        <v>93.801679328971872</v>
      </c>
      <c r="L29" s="46">
        <v>93.187426398665536</v>
      </c>
      <c r="M29" s="46">
        <v>89.770702003816794</v>
      </c>
      <c r="N29" s="47">
        <v>90.001447331589119</v>
      </c>
      <c r="O29" s="48">
        <f>AVERAGE(C29:N29)</f>
        <v>94.286701225073656</v>
      </c>
      <c r="P29" s="43">
        <f>+O29/O28-1</f>
        <v>1.5193418837268435E-2</v>
      </c>
    </row>
    <row r="30" spans="1:16" ht="15.75" thickBot="1" x14ac:dyDescent="0.3">
      <c r="B30" s="79" t="s">
        <v>37</v>
      </c>
      <c r="C30" s="83">
        <v>89.748413250198666</v>
      </c>
      <c r="D30" s="84">
        <v>91.744054375741314</v>
      </c>
      <c r="E30" s="84">
        <v>95.714965910922913</v>
      </c>
      <c r="F30" s="84">
        <v>99.223837025651022</v>
      </c>
      <c r="G30" s="84">
        <v>100.45452858346398</v>
      </c>
      <c r="H30" s="84"/>
      <c r="I30" s="84"/>
      <c r="J30" s="84"/>
      <c r="K30" s="84"/>
      <c r="L30" s="84"/>
      <c r="M30" s="49"/>
      <c r="N30" s="50"/>
      <c r="O30" s="51"/>
      <c r="P30" s="52"/>
    </row>
    <row r="31" spans="1:16" x14ac:dyDescent="0.25">
      <c r="B31" s="54" t="s">
        <v>1</v>
      </c>
      <c r="F31" s="80"/>
      <c r="G31" s="80"/>
      <c r="H31" s="80"/>
    </row>
    <row r="32" spans="1:16" ht="15.75" thickBot="1" x14ac:dyDescent="0.3">
      <c r="K32" s="74"/>
    </row>
    <row r="33" spans="2:17" ht="30" customHeight="1" thickBot="1" x14ac:dyDescent="0.3">
      <c r="B33" s="30"/>
      <c r="G33" s="103" t="s">
        <v>26</v>
      </c>
      <c r="H33" s="104"/>
      <c r="I33" s="105"/>
      <c r="K33" s="74"/>
      <c r="M33"/>
      <c r="N33"/>
      <c r="O33"/>
      <c r="P33"/>
      <c r="Q33"/>
    </row>
    <row r="34" spans="2:17" ht="15.75" thickBot="1" x14ac:dyDescent="0.3"/>
    <row r="35" spans="2:17" ht="15.75" thickBot="1" x14ac:dyDescent="0.3">
      <c r="B35" s="57" t="s">
        <v>2</v>
      </c>
      <c r="C35" s="35" t="s">
        <v>3</v>
      </c>
      <c r="D35" s="35" t="s">
        <v>4</v>
      </c>
      <c r="E35" s="35" t="s">
        <v>5</v>
      </c>
      <c r="F35" s="35" t="s">
        <v>6</v>
      </c>
      <c r="G35" s="35" t="s">
        <v>7</v>
      </c>
      <c r="H35" s="35" t="s">
        <v>8</v>
      </c>
      <c r="I35" s="35" t="s">
        <v>9</v>
      </c>
      <c r="J35" s="35" t="s">
        <v>10</v>
      </c>
      <c r="K35" s="35" t="s">
        <v>11</v>
      </c>
      <c r="L35" s="35" t="s">
        <v>12</v>
      </c>
      <c r="M35" s="35" t="s">
        <v>13</v>
      </c>
      <c r="N35" s="35" t="s">
        <v>14</v>
      </c>
      <c r="O35" s="58" t="s">
        <v>15</v>
      </c>
      <c r="P35" s="36" t="s">
        <v>16</v>
      </c>
    </row>
    <row r="36" spans="2:17" x14ac:dyDescent="0.25">
      <c r="B36" s="59">
        <v>2014</v>
      </c>
      <c r="C36" s="39">
        <v>95.723711411469594</v>
      </c>
      <c r="D36" s="40">
        <v>98.597879977448713</v>
      </c>
      <c r="E36" s="65">
        <v>99.999999999999986</v>
      </c>
      <c r="F36" s="40">
        <v>100.40525159526092</v>
      </c>
      <c r="G36" s="40">
        <v>99.889854486277116</v>
      </c>
      <c r="H36" s="40">
        <v>100.0365565385557</v>
      </c>
      <c r="I36" s="40">
        <v>100.34526800128945</v>
      </c>
      <c r="J36" s="40">
        <v>102.64748453007221</v>
      </c>
      <c r="K36" s="40">
        <v>104.21446261072225</v>
      </c>
      <c r="L36" s="40">
        <v>103.95181277851388</v>
      </c>
      <c r="M36" s="40">
        <v>103.00359841091824</v>
      </c>
      <c r="N36" s="40">
        <v>103.71593084144408</v>
      </c>
      <c r="O36" s="60">
        <f>AVERAGE(C36:N36)</f>
        <v>101.04431759849768</v>
      </c>
      <c r="P36" s="43"/>
    </row>
    <row r="37" spans="2:17" x14ac:dyDescent="0.25">
      <c r="B37" s="44">
        <v>2015</v>
      </c>
      <c r="C37" s="45">
        <v>103.98751687819076</v>
      </c>
      <c r="D37" s="46">
        <v>102.76279705873249</v>
      </c>
      <c r="E37" s="46">
        <v>103.75750145119967</v>
      </c>
      <c r="F37" s="46">
        <v>105.98220391246532</v>
      </c>
      <c r="G37" s="46">
        <v>106.76908591798923</v>
      </c>
      <c r="H37" s="46">
        <v>107.54939457922782</v>
      </c>
      <c r="I37" s="46">
        <v>111.74165985318007</v>
      </c>
      <c r="J37" s="46">
        <v>113.40093945207991</v>
      </c>
      <c r="K37" s="46">
        <v>113.46854399535057</v>
      </c>
      <c r="L37" s="46">
        <v>113.94773750205114</v>
      </c>
      <c r="M37" s="46">
        <v>113.92246536645395</v>
      </c>
      <c r="N37" s="47">
        <v>113.56809870767243</v>
      </c>
      <c r="O37" s="48">
        <f>AVERAGE(C37:N37)</f>
        <v>109.2381620562161</v>
      </c>
      <c r="P37" s="43">
        <f>+O37/O36-1</f>
        <v>8.1091590823314519E-2</v>
      </c>
    </row>
    <row r="38" spans="2:17" x14ac:dyDescent="0.25">
      <c r="B38" s="44">
        <v>2016</v>
      </c>
      <c r="C38" s="45">
        <v>117.57020310738045</v>
      </c>
      <c r="D38" s="46">
        <v>119.02590012591942</v>
      </c>
      <c r="E38" s="46">
        <v>118.90932390700338</v>
      </c>
      <c r="F38" s="46">
        <v>118.64037376553736</v>
      </c>
      <c r="G38" s="46">
        <v>120.67216253493437</v>
      </c>
      <c r="H38" s="46">
        <v>119.88240172734666</v>
      </c>
      <c r="I38" s="46">
        <v>116.84238927119951</v>
      </c>
      <c r="J38" s="46">
        <v>115.11601909813217</v>
      </c>
      <c r="K38" s="46">
        <v>114.25774090659968</v>
      </c>
      <c r="L38" s="46">
        <v>111.83949080669046</v>
      </c>
      <c r="M38" s="46">
        <v>113.37406073911693</v>
      </c>
      <c r="N38" s="47">
        <v>113.06687580120261</v>
      </c>
      <c r="O38" s="48">
        <f>AVERAGE(C38:N38)</f>
        <v>116.59974514925524</v>
      </c>
      <c r="P38" s="43">
        <f>+O38/O37-1</f>
        <v>6.7390213772094754E-2</v>
      </c>
    </row>
    <row r="39" spans="2:17" x14ac:dyDescent="0.25">
      <c r="B39" s="44" t="s">
        <v>24</v>
      </c>
      <c r="C39" s="45">
        <v>114.87276387576902</v>
      </c>
      <c r="D39" s="46">
        <v>113.76476549430451</v>
      </c>
      <c r="E39" s="46">
        <v>114.38526168246185</v>
      </c>
      <c r="F39" s="46">
        <v>113.32603046086619</v>
      </c>
      <c r="G39" s="46">
        <v>112.0340214745424</v>
      </c>
      <c r="H39" s="46">
        <v>112.15085387889567</v>
      </c>
      <c r="I39" s="46">
        <v>113.63156354079148</v>
      </c>
      <c r="J39" s="46">
        <v>113.57611364890477</v>
      </c>
      <c r="K39" s="46">
        <v>114.25170635344563</v>
      </c>
      <c r="L39" s="46">
        <v>116.0407421677747</v>
      </c>
      <c r="M39" s="46">
        <v>117.19306140013589</v>
      </c>
      <c r="N39" s="47">
        <v>116.59296269351904</v>
      </c>
      <c r="O39" s="48">
        <f>AVERAGE(C39:N39)</f>
        <v>114.31832055595093</v>
      </c>
      <c r="P39" s="43">
        <f>+O39/O38-1</f>
        <v>-1.956629142185462E-2</v>
      </c>
    </row>
    <row r="40" spans="2:17" x14ac:dyDescent="0.25">
      <c r="B40" s="44" t="s">
        <v>36</v>
      </c>
      <c r="C40" s="45">
        <v>118.22252637319711</v>
      </c>
      <c r="D40" s="46">
        <v>119.5147775240989</v>
      </c>
      <c r="E40" s="46">
        <v>120.47811352134592</v>
      </c>
      <c r="F40" s="46">
        <v>123.62675946087349</v>
      </c>
      <c r="G40" s="46">
        <v>130.40676964945649</v>
      </c>
      <c r="H40" s="46">
        <v>131.3177570997558</v>
      </c>
      <c r="I40" s="46">
        <v>132.26314296045791</v>
      </c>
      <c r="J40" s="46">
        <v>132.49550569646783</v>
      </c>
      <c r="K40" s="46">
        <v>134.97154112805649</v>
      </c>
      <c r="L40" s="46">
        <v>133.90799455324961</v>
      </c>
      <c r="M40" s="46">
        <v>132.43063241572906</v>
      </c>
      <c r="N40" s="47">
        <v>131.78144246889551</v>
      </c>
      <c r="O40" s="48">
        <f>AVERAGE(C40:N40)</f>
        <v>128.45141357096534</v>
      </c>
      <c r="P40" s="43">
        <f>+O40/O39-1</f>
        <v>0.12362929184300975</v>
      </c>
    </row>
    <row r="41" spans="2:17" ht="15.75" thickBot="1" x14ac:dyDescent="0.3">
      <c r="B41" s="79" t="s">
        <v>37</v>
      </c>
      <c r="C41" s="83">
        <v>131.78550960205885</v>
      </c>
      <c r="D41" s="84">
        <v>132.19400419619981</v>
      </c>
      <c r="E41" s="84">
        <v>133.22886167443647</v>
      </c>
      <c r="F41" s="84">
        <v>131.92871697928109</v>
      </c>
      <c r="G41" s="84">
        <v>133.66812007060267</v>
      </c>
      <c r="H41" s="84"/>
      <c r="I41" s="84"/>
      <c r="J41" s="84"/>
      <c r="K41" s="84"/>
      <c r="L41" s="84"/>
      <c r="M41" s="49"/>
      <c r="N41" s="50"/>
      <c r="O41" s="51"/>
      <c r="P41" s="52"/>
    </row>
    <row r="42" spans="2:17" x14ac:dyDescent="0.25">
      <c r="B42" s="54" t="s">
        <v>1</v>
      </c>
      <c r="F42" s="80"/>
      <c r="G42" s="80"/>
      <c r="H42" s="80"/>
    </row>
    <row r="43" spans="2:17" x14ac:dyDescent="0.25">
      <c r="B43" s="76" t="s">
        <v>33</v>
      </c>
    </row>
    <row r="45" spans="2:17" ht="15.75" thickBot="1" x14ac:dyDescent="0.3"/>
    <row r="46" spans="2:17" ht="33" customHeight="1" thickBot="1" x14ac:dyDescent="0.3">
      <c r="G46" s="94" t="s">
        <v>27</v>
      </c>
      <c r="H46" s="95"/>
      <c r="I46" s="96"/>
    </row>
    <row r="47" spans="2:17" ht="15.75" thickBot="1" x14ac:dyDescent="0.3"/>
    <row r="48" spans="2:17" ht="15.75" thickBot="1" x14ac:dyDescent="0.3">
      <c r="B48" s="61" t="s">
        <v>2</v>
      </c>
      <c r="C48" s="62" t="s">
        <v>3</v>
      </c>
      <c r="D48" s="62" t="s">
        <v>4</v>
      </c>
      <c r="E48" s="62" t="s">
        <v>5</v>
      </c>
      <c r="F48" s="62" t="s">
        <v>6</v>
      </c>
      <c r="G48" s="62" t="s">
        <v>7</v>
      </c>
      <c r="H48" s="62" t="s">
        <v>8</v>
      </c>
      <c r="I48" s="62" t="s">
        <v>9</v>
      </c>
      <c r="J48" s="62" t="s">
        <v>10</v>
      </c>
      <c r="K48" s="62" t="s">
        <v>11</v>
      </c>
      <c r="L48" s="62" t="s">
        <v>12</v>
      </c>
      <c r="M48" s="62" t="s">
        <v>13</v>
      </c>
      <c r="N48" s="62" t="s">
        <v>14</v>
      </c>
      <c r="O48" s="63" t="s">
        <v>15</v>
      </c>
      <c r="P48" s="64" t="s">
        <v>16</v>
      </c>
    </row>
    <row r="49" spans="2:16" x14ac:dyDescent="0.25">
      <c r="B49" s="38">
        <v>2014</v>
      </c>
      <c r="C49" s="39">
        <v>97.290179851099708</v>
      </c>
      <c r="D49" s="40">
        <v>97.550988042409472</v>
      </c>
      <c r="E49" s="66">
        <v>100.00000000000003</v>
      </c>
      <c r="F49" s="40">
        <v>100.35666180570772</v>
      </c>
      <c r="G49" s="40">
        <v>100.77894241514537</v>
      </c>
      <c r="H49" s="40">
        <v>100.24961175401194</v>
      </c>
      <c r="I49" s="40">
        <v>96.803174195423381</v>
      </c>
      <c r="J49" s="40">
        <v>90.541849830213806</v>
      </c>
      <c r="K49" s="40">
        <v>88.539527101029051</v>
      </c>
      <c r="L49" s="40">
        <v>84.540785812517854</v>
      </c>
      <c r="M49" s="40">
        <v>84.300026803236619</v>
      </c>
      <c r="N49" s="41">
        <v>83.445041494179534</v>
      </c>
      <c r="O49" s="42">
        <f>AVERAGE(C49:N49)</f>
        <v>93.699732425414538</v>
      </c>
      <c r="P49" s="43"/>
    </row>
    <row r="50" spans="2:16" x14ac:dyDescent="0.25">
      <c r="B50" s="44">
        <v>2015</v>
      </c>
      <c r="C50" s="45">
        <v>82.690784455947608</v>
      </c>
      <c r="D50" s="46">
        <v>84.902611380340232</v>
      </c>
      <c r="E50" s="46">
        <v>83.945889883506595</v>
      </c>
      <c r="F50" s="46">
        <v>81.065753602309982</v>
      </c>
      <c r="G50" s="46">
        <v>76.602681541123673</v>
      </c>
      <c r="H50" s="46">
        <v>70.093348495367479</v>
      </c>
      <c r="I50" s="46">
        <v>65.202335238126111</v>
      </c>
      <c r="J50" s="46">
        <v>63.409301870374826</v>
      </c>
      <c r="K50" s="46">
        <v>63.637036193622649</v>
      </c>
      <c r="L50" s="46">
        <v>63.355295785586172</v>
      </c>
      <c r="M50" s="46">
        <v>62.650050892637815</v>
      </c>
      <c r="N50" s="47">
        <v>63.003801157035966</v>
      </c>
      <c r="O50" s="48">
        <f>AVERAGE(C50:N50)</f>
        <v>71.713240874664919</v>
      </c>
      <c r="P50" s="43">
        <f>+O50/O49-1</f>
        <v>-0.23464839206719168</v>
      </c>
    </row>
    <row r="51" spans="2:16" x14ac:dyDescent="0.25">
      <c r="B51" s="44">
        <v>2016</v>
      </c>
      <c r="C51" s="45">
        <v>59.490199253736264</v>
      </c>
      <c r="D51" s="46">
        <v>60.045305747107363</v>
      </c>
      <c r="E51" s="46">
        <v>63.073270905699545</v>
      </c>
      <c r="F51" s="46">
        <v>64.100959822415504</v>
      </c>
      <c r="G51" s="46">
        <v>68.937752406054784</v>
      </c>
      <c r="H51" s="46">
        <v>68.964363442600032</v>
      </c>
      <c r="I51" s="46">
        <v>71.820831747166309</v>
      </c>
      <c r="J51" s="46">
        <v>72.512517934072363</v>
      </c>
      <c r="K51" s="46">
        <v>73.073706647556435</v>
      </c>
      <c r="L51" s="46">
        <v>75.933521790549051</v>
      </c>
      <c r="M51" s="46">
        <v>74.821562994030842</v>
      </c>
      <c r="N51" s="47">
        <v>76.206334991426473</v>
      </c>
      <c r="O51" s="48">
        <f>AVERAGE(C51:N51)</f>
        <v>69.08169397353457</v>
      </c>
      <c r="P51" s="43">
        <f>+O51/O50-1</f>
        <v>-3.6695411740344741E-2</v>
      </c>
    </row>
    <row r="52" spans="2:16" x14ac:dyDescent="0.25">
      <c r="B52" s="44" t="s">
        <v>24</v>
      </c>
      <c r="C52" s="45">
        <v>75.008312876138447</v>
      </c>
      <c r="D52" s="46">
        <v>80.100331418549274</v>
      </c>
      <c r="E52" s="46">
        <v>82.335248377035597</v>
      </c>
      <c r="F52" s="46">
        <v>84.788804362756778</v>
      </c>
      <c r="G52" s="46">
        <v>87.129340295059322</v>
      </c>
      <c r="H52" s="46">
        <v>86.187756936642288</v>
      </c>
      <c r="I52" s="46">
        <v>83.208132977697829</v>
      </c>
      <c r="J52" s="46">
        <v>82.593132841333571</v>
      </c>
      <c r="K52" s="46">
        <v>80.594115931099836</v>
      </c>
      <c r="L52" s="46">
        <v>78.912532463013164</v>
      </c>
      <c r="M52" s="46">
        <v>77.592791230912979</v>
      </c>
      <c r="N52" s="47">
        <v>76.963647617556461</v>
      </c>
      <c r="O52" s="48">
        <f>AVERAGE(C52:N52)</f>
        <v>81.284512277316296</v>
      </c>
      <c r="P52" s="43">
        <f>+O52/O51-1</f>
        <v>0.17664329870742113</v>
      </c>
    </row>
    <row r="53" spans="2:16" x14ac:dyDescent="0.25">
      <c r="B53" s="44" t="s">
        <v>36</v>
      </c>
      <c r="C53" s="45">
        <v>76.59575369642387</v>
      </c>
      <c r="D53" s="46">
        <v>76.951245105040314</v>
      </c>
      <c r="E53" s="46">
        <v>80.077382070298611</v>
      </c>
      <c r="F53" s="46">
        <v>77.418957503273859</v>
      </c>
      <c r="G53" s="46">
        <v>75.000204187527018</v>
      </c>
      <c r="H53" s="46">
        <v>75.467694721328741</v>
      </c>
      <c r="I53" s="46">
        <v>74.019686185778568</v>
      </c>
      <c r="J53" s="46">
        <v>71.82338455584879</v>
      </c>
      <c r="K53" s="46">
        <v>69.497375924585441</v>
      </c>
      <c r="L53" s="46">
        <v>69.59063699636603</v>
      </c>
      <c r="M53" s="46">
        <v>67.786961646461592</v>
      </c>
      <c r="N53" s="47">
        <v>68.295994978831899</v>
      </c>
      <c r="O53" s="48">
        <f>AVERAGE(C53:N53)</f>
        <v>73.543773130980398</v>
      </c>
      <c r="P53" s="43">
        <f>+O53/O52-1</f>
        <v>-9.5230185055758421E-2</v>
      </c>
    </row>
    <row r="54" spans="2:16" ht="15.75" thickBot="1" x14ac:dyDescent="0.3">
      <c r="B54" s="79" t="s">
        <v>37</v>
      </c>
      <c r="C54" s="83">
        <v>68.101882764807826</v>
      </c>
      <c r="D54" s="84">
        <v>69.401070747184974</v>
      </c>
      <c r="E54" s="84">
        <v>71.842515734177724</v>
      </c>
      <c r="F54" s="84">
        <v>75.210188727321395</v>
      </c>
      <c r="G54" s="84">
        <v>75.152196746991379</v>
      </c>
      <c r="H54" s="84"/>
      <c r="I54" s="84"/>
      <c r="J54" s="84"/>
      <c r="K54" s="84"/>
      <c r="L54" s="84"/>
      <c r="M54" s="49"/>
      <c r="N54" s="50"/>
      <c r="O54" s="51"/>
      <c r="P54" s="52"/>
    </row>
    <row r="55" spans="2:16" ht="15.75" thickBot="1" x14ac:dyDescent="0.3">
      <c r="B55" s="54" t="s">
        <v>1</v>
      </c>
    </row>
    <row r="56" spans="2:16" ht="33.75" customHeight="1" thickBot="1" x14ac:dyDescent="0.3">
      <c r="G56" s="97" t="s">
        <v>28</v>
      </c>
      <c r="H56" s="98"/>
      <c r="I56" s="99"/>
    </row>
    <row r="57" spans="2:16" ht="15.75" thickBot="1" x14ac:dyDescent="0.3"/>
    <row r="58" spans="2:16" ht="15.75" thickBot="1" x14ac:dyDescent="0.3">
      <c r="B58" s="61" t="s">
        <v>2</v>
      </c>
      <c r="C58" s="62" t="s">
        <v>3</v>
      </c>
      <c r="D58" s="62" t="s">
        <v>4</v>
      </c>
      <c r="E58" s="62" t="s">
        <v>5</v>
      </c>
      <c r="F58" s="62" t="s">
        <v>6</v>
      </c>
      <c r="G58" s="62" t="s">
        <v>7</v>
      </c>
      <c r="H58" s="62" t="s">
        <v>8</v>
      </c>
      <c r="I58" s="62" t="s">
        <v>9</v>
      </c>
      <c r="J58" s="62" t="s">
        <v>10</v>
      </c>
      <c r="K58" s="62" t="s">
        <v>11</v>
      </c>
      <c r="L58" s="62" t="s">
        <v>12</v>
      </c>
      <c r="M58" s="62" t="s">
        <v>13</v>
      </c>
      <c r="N58" s="62" t="s">
        <v>14</v>
      </c>
      <c r="O58" s="63" t="s">
        <v>15</v>
      </c>
      <c r="P58" s="64" t="s">
        <v>16</v>
      </c>
    </row>
    <row r="59" spans="2:16" x14ac:dyDescent="0.25">
      <c r="B59" s="59">
        <v>2014</v>
      </c>
      <c r="C59" s="39">
        <v>97.339876542861745</v>
      </c>
      <c r="D59" s="40">
        <v>97.305214544963249</v>
      </c>
      <c r="E59" s="66">
        <v>100</v>
      </c>
      <c r="F59" s="40">
        <v>99.802154025913381</v>
      </c>
      <c r="G59" s="40">
        <v>98.97571009077943</v>
      </c>
      <c r="H59" s="40">
        <v>98.883929462137331</v>
      </c>
      <c r="I59" s="40">
        <v>95.583408801971729</v>
      </c>
      <c r="J59" s="40">
        <v>88.687719642650265</v>
      </c>
      <c r="K59" s="40">
        <v>85.881570468100676</v>
      </c>
      <c r="L59" s="40">
        <v>81.806292687000308</v>
      </c>
      <c r="M59" s="40">
        <v>81.917380164634537</v>
      </c>
      <c r="N59" s="40">
        <v>81.261219461453194</v>
      </c>
      <c r="O59" s="60">
        <f>AVERAGE(C59:N59)</f>
        <v>92.287039657705478</v>
      </c>
      <c r="P59" s="43"/>
    </row>
    <row r="60" spans="2:16" x14ac:dyDescent="0.25">
      <c r="B60" s="44">
        <v>2015</v>
      </c>
      <c r="C60" s="45">
        <v>79.53986493986973</v>
      </c>
      <c r="D60" s="46">
        <v>80.364011981924861</v>
      </c>
      <c r="E60" s="46">
        <v>77.96852307148994</v>
      </c>
      <c r="F60" s="46">
        <v>73.799559340939098</v>
      </c>
      <c r="G60" s="46">
        <v>69.427001397536173</v>
      </c>
      <c r="H60" s="46">
        <v>63.555528904278361</v>
      </c>
      <c r="I60" s="46">
        <v>59.460779357543878</v>
      </c>
      <c r="J60" s="46">
        <v>57.09707257824909</v>
      </c>
      <c r="K60" s="46">
        <v>56.672277972473886</v>
      </c>
      <c r="L60" s="46">
        <v>55.69597627986488</v>
      </c>
      <c r="M60" s="46">
        <v>54.707624181231985</v>
      </c>
      <c r="N60" s="47">
        <v>54.384972432774113</v>
      </c>
      <c r="O60" s="48">
        <f>AVERAGE(C60:N60)</f>
        <v>65.22276603651467</v>
      </c>
      <c r="P60" s="43">
        <f>+O60/O59-1</f>
        <v>-0.29326191111528499</v>
      </c>
    </row>
    <row r="61" spans="2:16" x14ac:dyDescent="0.25">
      <c r="B61" s="44">
        <v>2016</v>
      </c>
      <c r="C61" s="45">
        <v>51.371085179227563</v>
      </c>
      <c r="D61" s="46">
        <v>50.948329395371388</v>
      </c>
      <c r="E61" s="46">
        <v>52.78192332804776</v>
      </c>
      <c r="F61" s="46">
        <v>54.621072844265356</v>
      </c>
      <c r="G61" s="46">
        <v>59.948287028046742</v>
      </c>
      <c r="H61" s="46">
        <v>60.802336764991125</v>
      </c>
      <c r="I61" s="46">
        <v>63.23751621035381</v>
      </c>
      <c r="J61" s="46">
        <v>65.39833220011073</v>
      </c>
      <c r="K61" s="46">
        <v>65.665382687298745</v>
      </c>
      <c r="L61" s="46">
        <v>68.283440638150694</v>
      </c>
      <c r="M61" s="46">
        <v>66.827485352927241</v>
      </c>
      <c r="N61" s="47">
        <v>67.625690172682127</v>
      </c>
      <c r="O61" s="48">
        <f>AVERAGE(C61:N61)</f>
        <v>60.62590681678946</v>
      </c>
      <c r="P61" s="43">
        <f>+O61/O60-1</f>
        <v>-7.0479366317455439E-2</v>
      </c>
    </row>
    <row r="62" spans="2:16" x14ac:dyDescent="0.25">
      <c r="B62" s="44" t="s">
        <v>24</v>
      </c>
      <c r="C62" s="45">
        <v>68.166960420123459</v>
      </c>
      <c r="D62" s="46">
        <v>72.469818469624158</v>
      </c>
      <c r="E62" s="46">
        <v>75.019372082602629</v>
      </c>
      <c r="F62" s="46">
        <v>76.574553462124882</v>
      </c>
      <c r="G62" s="46">
        <v>78.543396747116347</v>
      </c>
      <c r="H62" s="46">
        <v>77.093235075771034</v>
      </c>
      <c r="I62" s="46">
        <v>74.723478614197873</v>
      </c>
      <c r="J62" s="46">
        <v>74.049675803983277</v>
      </c>
      <c r="K62" s="46">
        <v>72.091392747576734</v>
      </c>
      <c r="L62" s="46">
        <v>70.622594651538961</v>
      </c>
      <c r="M62" s="46">
        <v>70.414175795153383</v>
      </c>
      <c r="N62" s="47">
        <v>70.330109004874842</v>
      </c>
      <c r="O62" s="48">
        <f>AVERAGE(C62:N62)</f>
        <v>73.341563572890635</v>
      </c>
      <c r="P62" s="43">
        <f>+O62/O61-1</f>
        <v>0.20973965460884059</v>
      </c>
    </row>
    <row r="63" spans="2:16" x14ac:dyDescent="0.25">
      <c r="B63" s="44" t="s">
        <v>36</v>
      </c>
      <c r="C63" s="45">
        <v>71.845385531101471</v>
      </c>
      <c r="D63" s="46">
        <v>72.990818935031527</v>
      </c>
      <c r="E63" s="46">
        <v>76.913493441908585</v>
      </c>
      <c r="F63" s="46">
        <v>76.505571294554272</v>
      </c>
      <c r="G63" s="46">
        <v>72.437142542427836</v>
      </c>
      <c r="H63" s="46">
        <v>71.516442208504131</v>
      </c>
      <c r="I63" s="46">
        <v>71.14826233307501</v>
      </c>
      <c r="J63" s="46">
        <v>68.761060942619352</v>
      </c>
      <c r="K63" s="46">
        <v>64.60174683902143</v>
      </c>
      <c r="L63" s="46">
        <v>64.139676352666612</v>
      </c>
      <c r="M63" s="46">
        <v>62.45074345687658</v>
      </c>
      <c r="N63" s="47">
        <v>63.239050113320907</v>
      </c>
      <c r="O63" s="48">
        <f>AVERAGE(C63:N63)</f>
        <v>69.712449499258966</v>
      </c>
      <c r="P63" s="43">
        <f>+O63/O62-1</f>
        <v>-4.9482365753286239E-2</v>
      </c>
    </row>
    <row r="64" spans="2:16" ht="15.75" thickBot="1" x14ac:dyDescent="0.3">
      <c r="B64" s="79" t="s">
        <v>37</v>
      </c>
      <c r="C64" s="83">
        <v>62.318404010008187</v>
      </c>
      <c r="D64" s="84">
        <v>63.680670677549976</v>
      </c>
      <c r="E64" s="84">
        <v>65.034918902342625</v>
      </c>
      <c r="F64" s="84">
        <v>65.793635782622758</v>
      </c>
      <c r="G64" s="84">
        <v>64.664228151372399</v>
      </c>
      <c r="H64" s="84"/>
      <c r="I64" s="84"/>
      <c r="J64" s="84"/>
      <c r="K64" s="84"/>
      <c r="L64" s="84"/>
      <c r="M64" s="49"/>
      <c r="N64" s="50"/>
      <c r="O64" s="51"/>
      <c r="P64" s="52"/>
    </row>
    <row r="65" spans="2:16" x14ac:dyDescent="0.25">
      <c r="B65" s="54" t="s">
        <v>1</v>
      </c>
    </row>
    <row r="66" spans="2:16" ht="15.75" thickBot="1" x14ac:dyDescent="0.3"/>
    <row r="67" spans="2:16" ht="30" customHeight="1" thickBot="1" x14ac:dyDescent="0.3">
      <c r="G67" s="97" t="s">
        <v>29</v>
      </c>
      <c r="H67" s="98"/>
      <c r="I67" s="99"/>
    </row>
    <row r="68" spans="2:16" ht="15.75" thickBot="1" x14ac:dyDescent="0.3"/>
    <row r="69" spans="2:16" ht="15.75" thickBot="1" x14ac:dyDescent="0.3">
      <c r="B69" s="61" t="s">
        <v>2</v>
      </c>
      <c r="C69" s="62" t="s">
        <v>3</v>
      </c>
      <c r="D69" s="62" t="s">
        <v>4</v>
      </c>
      <c r="E69" s="62" t="s">
        <v>5</v>
      </c>
      <c r="F69" s="62" t="s">
        <v>6</v>
      </c>
      <c r="G69" s="62" t="s">
        <v>7</v>
      </c>
      <c r="H69" s="62" t="s">
        <v>8</v>
      </c>
      <c r="I69" s="62" t="s">
        <v>9</v>
      </c>
      <c r="J69" s="62" t="s">
        <v>10</v>
      </c>
      <c r="K69" s="62" t="s">
        <v>11</v>
      </c>
      <c r="L69" s="62" t="s">
        <v>12</v>
      </c>
      <c r="M69" s="62" t="s">
        <v>13</v>
      </c>
      <c r="N69" s="62" t="s">
        <v>14</v>
      </c>
      <c r="O69" s="63" t="s">
        <v>15</v>
      </c>
      <c r="P69" s="64" t="s">
        <v>16</v>
      </c>
    </row>
    <row r="70" spans="2:16" x14ac:dyDescent="0.25">
      <c r="B70" s="59">
        <v>2014</v>
      </c>
      <c r="C70" s="39">
        <v>100.05108089206752</v>
      </c>
      <c r="D70" s="40">
        <v>99.748056373002214</v>
      </c>
      <c r="E70" s="66">
        <v>99.999999999999972</v>
      </c>
      <c r="F70" s="40">
        <v>99.44746290897173</v>
      </c>
      <c r="G70" s="40">
        <v>98.210705251363152</v>
      </c>
      <c r="H70" s="40">
        <v>98.637718123811126</v>
      </c>
      <c r="I70" s="40">
        <v>98.739953102168712</v>
      </c>
      <c r="J70" s="40">
        <v>97.952184331289388</v>
      </c>
      <c r="K70" s="40">
        <v>96.997999966844787</v>
      </c>
      <c r="L70" s="40">
        <v>96.765474676824383</v>
      </c>
      <c r="M70" s="40">
        <v>97.173611054521501</v>
      </c>
      <c r="N70" s="40">
        <v>97.38292174870729</v>
      </c>
      <c r="O70" s="60">
        <f>AVERAGE(C70:N70)</f>
        <v>98.425597369130969</v>
      </c>
      <c r="P70" s="43"/>
    </row>
    <row r="71" spans="2:16" x14ac:dyDescent="0.25">
      <c r="B71" s="44">
        <v>2015</v>
      </c>
      <c r="C71" s="45">
        <v>96.189515510332981</v>
      </c>
      <c r="D71" s="46">
        <v>94.654346521706259</v>
      </c>
      <c r="E71" s="46">
        <v>92.879500330139393</v>
      </c>
      <c r="F71" s="46">
        <v>91.036665992131319</v>
      </c>
      <c r="G71" s="46">
        <v>90.632599278218123</v>
      </c>
      <c r="H71" s="46">
        <v>90.672696152444203</v>
      </c>
      <c r="I71" s="46">
        <v>91.194248090020949</v>
      </c>
      <c r="J71" s="46">
        <v>90.045262909486738</v>
      </c>
      <c r="K71" s="46">
        <v>89.055495608001394</v>
      </c>
      <c r="L71" s="46">
        <v>87.907533686398352</v>
      </c>
      <c r="M71" s="46">
        <v>87.322553456474267</v>
      </c>
      <c r="N71" s="47">
        <v>86.320144870657003</v>
      </c>
      <c r="O71" s="48">
        <f>AVERAGE(C71:N71)</f>
        <v>90.659213533834247</v>
      </c>
      <c r="P71" s="43">
        <f>+O71/O70-1</f>
        <v>-7.8906138676202553E-2</v>
      </c>
    </row>
    <row r="72" spans="2:16" x14ac:dyDescent="0.25">
      <c r="B72" s="44">
        <v>2016</v>
      </c>
      <c r="C72" s="45">
        <v>86.352182079809083</v>
      </c>
      <c r="D72" s="46">
        <v>84.849812589763985</v>
      </c>
      <c r="E72" s="46">
        <v>83.683504232659317</v>
      </c>
      <c r="F72" s="46">
        <v>85.211006193334541</v>
      </c>
      <c r="G72" s="46">
        <v>86.96002543706588</v>
      </c>
      <c r="H72" s="46">
        <v>88.15913460358972</v>
      </c>
      <c r="I72" s="46">
        <v>88.040195777416798</v>
      </c>
      <c r="J72" s="46">
        <v>90.189023996615617</v>
      </c>
      <c r="K72" s="46">
        <v>89.861847304408755</v>
      </c>
      <c r="L72" s="46">
        <v>89.925291265299236</v>
      </c>
      <c r="M72" s="46">
        <v>89.31581041451733</v>
      </c>
      <c r="N72" s="47">
        <v>88.740247356457047</v>
      </c>
      <c r="O72" s="48">
        <f>AVERAGE(C72:N72)</f>
        <v>87.607340104244784</v>
      </c>
      <c r="P72" s="43">
        <f>+O72/O71-1</f>
        <v>-3.3663135942057276E-2</v>
      </c>
    </row>
    <row r="73" spans="2:16" x14ac:dyDescent="0.25">
      <c r="B73" s="44" t="s">
        <v>24</v>
      </c>
      <c r="C73" s="45">
        <v>90.879207658873568</v>
      </c>
      <c r="D73" s="46">
        <v>90.473806020784991</v>
      </c>
      <c r="E73" s="46">
        <v>91.114526963067419</v>
      </c>
      <c r="F73" s="46">
        <v>90.312104336925898</v>
      </c>
      <c r="G73" s="46">
        <v>90.145749389508637</v>
      </c>
      <c r="H73" s="46">
        <v>89.454315933075051</v>
      </c>
      <c r="I73" s="46">
        <v>89.803094890046268</v>
      </c>
      <c r="J73" s="46">
        <v>89.655971697110957</v>
      </c>
      <c r="K73" s="46">
        <v>89.449945464018597</v>
      </c>
      <c r="L73" s="46">
        <v>89.494776618200973</v>
      </c>
      <c r="M73" s="46">
        <v>90.748347466459435</v>
      </c>
      <c r="N73" s="47">
        <v>91.3809456567799</v>
      </c>
      <c r="O73" s="48">
        <f>AVERAGE(C73:N73)</f>
        <v>90.242732674570973</v>
      </c>
      <c r="P73" s="43">
        <f>+O73/O72-1</f>
        <v>3.0081869477949219E-2</v>
      </c>
    </row>
    <row r="74" spans="2:16" x14ac:dyDescent="0.25">
      <c r="B74" s="44" t="s">
        <v>36</v>
      </c>
      <c r="C74" s="45">
        <v>93.798131180809591</v>
      </c>
      <c r="D74" s="46">
        <v>94.853330619143705</v>
      </c>
      <c r="E74" s="46">
        <v>96.048960959272506</v>
      </c>
      <c r="F74" s="46">
        <v>98.820203425393629</v>
      </c>
      <c r="G74" s="46">
        <v>96.58259377709075</v>
      </c>
      <c r="H74" s="46">
        <v>94.764312693775835</v>
      </c>
      <c r="I74" s="46">
        <v>96.120729496884508</v>
      </c>
      <c r="J74" s="46">
        <v>95.736313970489334</v>
      </c>
      <c r="K74" s="46">
        <v>92.955663403929861</v>
      </c>
      <c r="L74" s="46">
        <v>92.167106267493907</v>
      </c>
      <c r="M74" s="46">
        <v>92.127957855058156</v>
      </c>
      <c r="N74" s="47">
        <v>92.595546975956111</v>
      </c>
      <c r="O74" s="48">
        <f>AVERAGE(C74:N74)</f>
        <v>94.714237552108159</v>
      </c>
      <c r="P74" s="43">
        <f>+O74/O73-1</f>
        <v>4.9549750378926394E-2</v>
      </c>
    </row>
    <row r="75" spans="2:16" ht="15.75" thickBot="1" x14ac:dyDescent="0.3">
      <c r="B75" s="79" t="s">
        <v>37</v>
      </c>
      <c r="C75" s="83">
        <v>91.50760813063998</v>
      </c>
      <c r="D75" s="84">
        <v>91.757475773719193</v>
      </c>
      <c r="E75" s="84">
        <v>90.524278329807274</v>
      </c>
      <c r="F75" s="84">
        <v>87.479684462913852</v>
      </c>
      <c r="G75" s="84">
        <v>86.044361908770341</v>
      </c>
      <c r="H75" s="84"/>
      <c r="I75" s="84"/>
      <c r="J75" s="84"/>
      <c r="K75" s="84"/>
      <c r="L75" s="84"/>
      <c r="M75" s="49"/>
      <c r="N75" s="50"/>
      <c r="O75" s="51"/>
      <c r="P75" s="52"/>
    </row>
    <row r="76" spans="2:16" x14ac:dyDescent="0.25">
      <c r="B76" s="54" t="s">
        <v>1</v>
      </c>
    </row>
    <row r="77" spans="2:16" x14ac:dyDescent="0.25">
      <c r="B77" s="75" t="s">
        <v>33</v>
      </c>
    </row>
  </sheetData>
  <mergeCells count="7">
    <mergeCell ref="B2:E6"/>
    <mergeCell ref="G46:I46"/>
    <mergeCell ref="G56:I56"/>
    <mergeCell ref="G67:I67"/>
    <mergeCell ref="G11:I11"/>
    <mergeCell ref="G22:I22"/>
    <mergeCell ref="G33:I33"/>
  </mergeCells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68:O72 O42:O43 O10:O16 O23:O27 O20 O65 O31:O32 O47:O51 O55 O35:O38 O44:O45 O57:O61" formulaRange="1"/>
    <ignoredError sqref="B17:B19 B28:B30 B39:B41 B73:B75 B54:B64 B52:B5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56"/>
  <sheetViews>
    <sheetView showGridLines="0" topLeftCell="A137" workbookViewId="0">
      <selection activeCell="D154" sqref="D154:F154"/>
    </sheetView>
  </sheetViews>
  <sheetFormatPr baseColWidth="10" defaultRowHeight="15" x14ac:dyDescent="0.25"/>
  <cols>
    <col min="1" max="1" width="3.85546875" customWidth="1"/>
    <col min="2" max="2" width="24.5703125" customWidth="1"/>
    <col min="3" max="3" width="16.85546875" style="1" customWidth="1"/>
    <col min="4" max="4" width="28.140625" customWidth="1"/>
    <col min="5" max="5" width="27.42578125" customWidth="1"/>
    <col min="6" max="6" width="25.28515625" customWidth="1"/>
    <col min="10" max="12" width="21.85546875" bestFit="1" customWidth="1"/>
  </cols>
  <sheetData>
    <row r="1" spans="2:7" ht="15.75" thickBot="1" x14ac:dyDescent="0.3"/>
    <row r="2" spans="2:7" ht="15" customHeight="1" x14ac:dyDescent="0.25">
      <c r="B2" s="110" t="s">
        <v>34</v>
      </c>
      <c r="C2" s="111"/>
    </row>
    <row r="3" spans="2:7" ht="15.75" customHeight="1" x14ac:dyDescent="0.25">
      <c r="B3" s="112"/>
      <c r="C3" s="113"/>
    </row>
    <row r="4" spans="2:7" ht="15" customHeight="1" x14ac:dyDescent="0.25">
      <c r="B4" s="112"/>
      <c r="C4" s="113"/>
    </row>
    <row r="5" spans="2:7" ht="15.75" customHeight="1" x14ac:dyDescent="0.25">
      <c r="B5" s="112"/>
      <c r="C5" s="113"/>
    </row>
    <row r="6" spans="2:7" ht="15" customHeight="1" x14ac:dyDescent="0.25">
      <c r="B6" s="112"/>
      <c r="C6" s="113"/>
      <c r="G6" s="7" t="s">
        <v>18</v>
      </c>
    </row>
    <row r="7" spans="2:7" ht="15.75" customHeight="1" x14ac:dyDescent="0.25">
      <c r="B7" s="112"/>
      <c r="C7" s="113"/>
    </row>
    <row r="8" spans="2:7" ht="15.75" thickBot="1" x14ac:dyDescent="0.3">
      <c r="B8" s="114"/>
      <c r="C8" s="115"/>
    </row>
    <row r="9" spans="2:7" ht="15.75" x14ac:dyDescent="0.25">
      <c r="B9" s="78"/>
      <c r="C9" s="78"/>
    </row>
    <row r="10" spans="2:7" x14ac:dyDescent="0.25">
      <c r="B10" s="73" t="s">
        <v>32</v>
      </c>
    </row>
    <row r="11" spans="2:7" ht="15.75" thickBot="1" x14ac:dyDescent="0.3"/>
    <row r="12" spans="2:7" ht="32.25" customHeight="1" thickBot="1" x14ac:dyDescent="0.3">
      <c r="D12" s="106" t="s">
        <v>30</v>
      </c>
      <c r="E12" s="107"/>
    </row>
    <row r="13" spans="2:7" x14ac:dyDescent="0.25">
      <c r="D13" s="8"/>
      <c r="E13" s="8"/>
    </row>
    <row r="14" spans="2:7" ht="15.75" thickBot="1" x14ac:dyDescent="0.3"/>
    <row r="15" spans="2:7" ht="31.5" customHeight="1" x14ac:dyDescent="0.25">
      <c r="C15" s="18" t="s">
        <v>0</v>
      </c>
      <c r="D15" s="19" t="s">
        <v>23</v>
      </c>
      <c r="E15" s="19" t="s">
        <v>22</v>
      </c>
      <c r="F15" s="20" t="s">
        <v>21</v>
      </c>
    </row>
    <row r="16" spans="2:7" ht="15.75" thickBot="1" x14ac:dyDescent="0.3">
      <c r="C16" s="15">
        <v>41609</v>
      </c>
      <c r="D16" s="16">
        <v>88.931297709923669</v>
      </c>
      <c r="E16" s="16">
        <v>94.480172466811936</v>
      </c>
      <c r="F16" s="17">
        <v>94.12694260392314</v>
      </c>
    </row>
    <row r="17" spans="3:6" x14ac:dyDescent="0.25">
      <c r="C17" s="12">
        <v>41640</v>
      </c>
      <c r="D17" s="13">
        <v>93.129770992366403</v>
      </c>
      <c r="E17" s="13">
        <v>95.723711411469594</v>
      </c>
      <c r="F17" s="14">
        <v>97.290179851099694</v>
      </c>
    </row>
    <row r="18" spans="3:6" x14ac:dyDescent="0.25">
      <c r="C18" s="9">
        <v>41671</v>
      </c>
      <c r="D18" s="2">
        <v>96.183206106870216</v>
      </c>
      <c r="E18" s="2">
        <v>98.597879977448713</v>
      </c>
      <c r="F18" s="3">
        <v>97.550988042409443</v>
      </c>
    </row>
    <row r="19" spans="3:6" x14ac:dyDescent="0.25">
      <c r="C19" s="70">
        <v>41699</v>
      </c>
      <c r="D19" s="71">
        <v>100</v>
      </c>
      <c r="E19" s="71">
        <v>99.999999999999986</v>
      </c>
      <c r="F19" s="72">
        <v>100.00000000000001</v>
      </c>
    </row>
    <row r="20" spans="3:6" x14ac:dyDescent="0.25">
      <c r="C20" s="9">
        <v>41730</v>
      </c>
      <c r="D20" s="2">
        <v>100.76335877862596</v>
      </c>
      <c r="E20" s="2">
        <v>100.40525159526092</v>
      </c>
      <c r="F20" s="3">
        <v>100.35666180570772</v>
      </c>
    </row>
    <row r="21" spans="3:6" x14ac:dyDescent="0.25">
      <c r="C21" s="9">
        <v>41760</v>
      </c>
      <c r="D21" s="2">
        <v>100.66793893129771</v>
      </c>
      <c r="E21" s="2">
        <v>99.889854486277116</v>
      </c>
      <c r="F21" s="3">
        <v>100.77894241514537</v>
      </c>
    </row>
    <row r="22" spans="3:6" x14ac:dyDescent="0.25">
      <c r="C22" s="9">
        <v>41791</v>
      </c>
      <c r="D22" s="2">
        <v>100.28625954198473</v>
      </c>
      <c r="E22" s="2">
        <v>100.0365565385557</v>
      </c>
      <c r="F22" s="3">
        <v>100.24961175401194</v>
      </c>
    </row>
    <row r="23" spans="3:6" x14ac:dyDescent="0.25">
      <c r="C23" s="9">
        <v>41821</v>
      </c>
      <c r="D23" s="2">
        <v>97.137404580152676</v>
      </c>
      <c r="E23" s="2">
        <v>100.34526800128945</v>
      </c>
      <c r="F23" s="3">
        <v>96.803174195423381</v>
      </c>
    </row>
    <row r="24" spans="3:6" x14ac:dyDescent="0.25">
      <c r="C24" s="9">
        <v>41852</v>
      </c>
      <c r="D24" s="2">
        <v>92.938931297709928</v>
      </c>
      <c r="E24" s="2">
        <v>102.64748453007221</v>
      </c>
      <c r="F24" s="3">
        <v>90.541849830213806</v>
      </c>
    </row>
    <row r="25" spans="3:6" x14ac:dyDescent="0.25">
      <c r="C25" s="9">
        <v>41883</v>
      </c>
      <c r="D25" s="2">
        <v>92.270992366412216</v>
      </c>
      <c r="E25" s="2">
        <v>104.21446261072225</v>
      </c>
      <c r="F25" s="3">
        <v>88.539527101029051</v>
      </c>
    </row>
    <row r="26" spans="3:6" x14ac:dyDescent="0.25">
      <c r="C26" s="9">
        <v>41913</v>
      </c>
      <c r="D26" s="2">
        <v>87.881679389312993</v>
      </c>
      <c r="E26" s="2">
        <v>103.95181277851388</v>
      </c>
      <c r="F26" s="3">
        <v>84.540785812517854</v>
      </c>
    </row>
    <row r="27" spans="3:6" x14ac:dyDescent="0.25">
      <c r="C27" s="9">
        <v>41944</v>
      </c>
      <c r="D27" s="2">
        <v>86.832061068702288</v>
      </c>
      <c r="E27" s="2">
        <v>103.00359841091824</v>
      </c>
      <c r="F27" s="3">
        <v>84.300026803236619</v>
      </c>
    </row>
    <row r="28" spans="3:6" ht="15.75" thickBot="1" x14ac:dyDescent="0.3">
      <c r="C28" s="10">
        <v>41974</v>
      </c>
      <c r="D28" s="4">
        <v>86.545801526717554</v>
      </c>
      <c r="E28" s="4">
        <v>103.71593084144408</v>
      </c>
      <c r="F28" s="5">
        <v>83.445041494179534</v>
      </c>
    </row>
    <row r="29" spans="3:6" x14ac:dyDescent="0.25">
      <c r="C29" s="12">
        <v>42005</v>
      </c>
      <c r="D29" s="13">
        <v>85.988093442836856</v>
      </c>
      <c r="E29" s="13">
        <v>103.98751687819076</v>
      </c>
      <c r="F29" s="14">
        <v>82.690784455947608</v>
      </c>
    </row>
    <row r="30" spans="3:6" x14ac:dyDescent="0.25">
      <c r="C30" s="9">
        <v>42036</v>
      </c>
      <c r="D30" s="2">
        <v>87.248298230343352</v>
      </c>
      <c r="E30" s="2">
        <v>102.76279705873249</v>
      </c>
      <c r="F30" s="3">
        <v>84.902611380340232</v>
      </c>
    </row>
    <row r="31" spans="3:6" x14ac:dyDescent="0.25">
      <c r="C31" s="9">
        <v>42064</v>
      </c>
      <c r="D31" s="2">
        <v>87.100157914101828</v>
      </c>
      <c r="E31" s="2">
        <v>103.75750145119967</v>
      </c>
      <c r="F31" s="3">
        <v>83.945889883506595</v>
      </c>
    </row>
    <row r="32" spans="3:6" x14ac:dyDescent="0.25">
      <c r="C32" s="9">
        <v>42095</v>
      </c>
      <c r="D32" s="2">
        <v>85.915272285976855</v>
      </c>
      <c r="E32" s="2">
        <v>105.98220391246532</v>
      </c>
      <c r="F32" s="3">
        <v>81.065753602309982</v>
      </c>
    </row>
    <row r="33" spans="3:6" x14ac:dyDescent="0.25">
      <c r="C33" s="9">
        <v>42125</v>
      </c>
      <c r="D33" s="2">
        <v>81.787982870126001</v>
      </c>
      <c r="E33" s="2">
        <v>106.76908591798923</v>
      </c>
      <c r="F33" s="3">
        <v>76.602681541123673</v>
      </c>
    </row>
    <row r="34" spans="3:6" x14ac:dyDescent="0.25">
      <c r="C34" s="9">
        <v>42156</v>
      </c>
      <c r="D34" s="2">
        <v>75.384971947076011</v>
      </c>
      <c r="E34" s="2">
        <v>107.54939457922782</v>
      </c>
      <c r="F34" s="3">
        <v>70.093348495367479</v>
      </c>
    </row>
    <row r="35" spans="3:6" x14ac:dyDescent="0.25">
      <c r="C35" s="9">
        <v>42186</v>
      </c>
      <c r="D35" s="2">
        <v>72.858171658117044</v>
      </c>
      <c r="E35" s="2">
        <v>111.74165985318007</v>
      </c>
      <c r="F35" s="3">
        <v>65.202335238126111</v>
      </c>
    </row>
    <row r="36" spans="3:6" x14ac:dyDescent="0.25">
      <c r="C36" s="9">
        <v>42217</v>
      </c>
      <c r="D36" s="2">
        <v>71.906744021010326</v>
      </c>
      <c r="E36" s="2">
        <v>113.40093945207991</v>
      </c>
      <c r="F36" s="3">
        <v>63.409301870374826</v>
      </c>
    </row>
    <row r="37" spans="3:6" x14ac:dyDescent="0.25">
      <c r="C37" s="9">
        <v>42248</v>
      </c>
      <c r="D37" s="2">
        <v>72.208018410697889</v>
      </c>
      <c r="E37" s="2">
        <v>113.46854399535057</v>
      </c>
      <c r="F37" s="3">
        <v>63.637036193622649</v>
      </c>
    </row>
    <row r="38" spans="3:6" x14ac:dyDescent="0.25">
      <c r="C38" s="9">
        <v>42278</v>
      </c>
      <c r="D38" s="2">
        <v>72.191926135407797</v>
      </c>
      <c r="E38" s="2">
        <v>113.94773750205114</v>
      </c>
      <c r="F38" s="3">
        <v>63.355295785586172</v>
      </c>
    </row>
    <row r="39" spans="3:6" x14ac:dyDescent="0.25">
      <c r="C39" s="9">
        <v>42309</v>
      </c>
      <c r="D39" s="2">
        <v>71.372482530231082</v>
      </c>
      <c r="E39" s="2">
        <v>113.92246536645395</v>
      </c>
      <c r="F39" s="3">
        <v>62.650050892637815</v>
      </c>
    </row>
    <row r="40" spans="3:6" ht="15.75" thickBot="1" x14ac:dyDescent="0.3">
      <c r="C40" s="10">
        <v>42339</v>
      </c>
      <c r="D40" s="4">
        <v>71.552219087608265</v>
      </c>
      <c r="E40" s="4">
        <v>113.56809870767243</v>
      </c>
      <c r="F40" s="5">
        <v>63.003801157035966</v>
      </c>
    </row>
    <row r="41" spans="3:6" x14ac:dyDescent="0.25">
      <c r="C41" s="24">
        <v>42370</v>
      </c>
      <c r="D41" s="25">
        <v>69.94274809160305</v>
      </c>
      <c r="E41" s="25">
        <v>117.57020310738045</v>
      </c>
      <c r="F41" s="26">
        <v>59.490199253736264</v>
      </c>
    </row>
    <row r="42" spans="3:6" x14ac:dyDescent="0.25">
      <c r="C42" s="9">
        <v>42401</v>
      </c>
      <c r="D42" s="2">
        <v>71.469465648854964</v>
      </c>
      <c r="E42" s="2">
        <v>119.02590012591942</v>
      </c>
      <c r="F42" s="3">
        <v>60.045305747107363</v>
      </c>
    </row>
    <row r="43" spans="3:6" x14ac:dyDescent="0.25">
      <c r="C43" s="9">
        <v>42430</v>
      </c>
      <c r="D43" s="2">
        <v>75</v>
      </c>
      <c r="E43" s="2">
        <v>118.90932390700338</v>
      </c>
      <c r="F43" s="3">
        <v>63.073270905699545</v>
      </c>
    </row>
    <row r="44" spans="3:6" x14ac:dyDescent="0.25">
      <c r="C44" s="9">
        <v>42461</v>
      </c>
      <c r="D44" s="2">
        <v>76.049618320610691</v>
      </c>
      <c r="E44" s="2">
        <v>118.64037376553736</v>
      </c>
      <c r="F44" s="3">
        <v>64.100959822415504</v>
      </c>
    </row>
    <row r="45" spans="3:6" x14ac:dyDescent="0.25">
      <c r="C45" s="24">
        <v>42491</v>
      </c>
      <c r="D45" s="25">
        <v>83.188676631365055</v>
      </c>
      <c r="E45" s="25">
        <v>120.67216253493437</v>
      </c>
      <c r="F45" s="26">
        <v>68.937752406054784</v>
      </c>
    </row>
    <row r="46" spans="3:6" x14ac:dyDescent="0.25">
      <c r="C46" s="9">
        <v>42522</v>
      </c>
      <c r="D46" s="2">
        <v>82.676135230965173</v>
      </c>
      <c r="E46" s="2">
        <v>119.88240172734666</v>
      </c>
      <c r="F46" s="3">
        <v>68.964363442600032</v>
      </c>
    </row>
    <row r="47" spans="3:6" x14ac:dyDescent="0.25">
      <c r="C47" s="9">
        <v>42552</v>
      </c>
      <c r="D47" s="2">
        <v>83.917175807837296</v>
      </c>
      <c r="E47" s="2">
        <v>116.84238927119951</v>
      </c>
      <c r="F47" s="3">
        <v>71.820831747166309</v>
      </c>
    </row>
    <row r="48" spans="3:6" x14ac:dyDescent="0.25">
      <c r="C48" s="9">
        <v>42583</v>
      </c>
      <c r="D48" s="2">
        <v>83.473523993523258</v>
      </c>
      <c r="E48" s="2">
        <v>115.11601909813217</v>
      </c>
      <c r="F48" s="3">
        <v>72.512517934072363</v>
      </c>
    </row>
    <row r="49" spans="3:6" x14ac:dyDescent="0.25">
      <c r="C49" s="9">
        <v>42614</v>
      </c>
      <c r="D49" s="2">
        <v>83.492366412213741</v>
      </c>
      <c r="E49" s="2">
        <v>114.25774090659968</v>
      </c>
      <c r="F49" s="3">
        <v>73.073706647556435</v>
      </c>
    </row>
    <row r="50" spans="3:6" x14ac:dyDescent="0.25">
      <c r="C50" s="9">
        <v>42644</v>
      </c>
      <c r="D50" s="2">
        <v>84.92366412213741</v>
      </c>
      <c r="E50" s="2">
        <v>111.83949080669046</v>
      </c>
      <c r="F50" s="3">
        <v>75.933521790549051</v>
      </c>
    </row>
    <row r="51" spans="3:6" x14ac:dyDescent="0.25">
      <c r="C51" s="9">
        <v>42675</v>
      </c>
      <c r="D51" s="2">
        <v>84.828244274809165</v>
      </c>
      <c r="E51" s="2">
        <v>113.37406073911693</v>
      </c>
      <c r="F51" s="3">
        <v>74.821562994030842</v>
      </c>
    </row>
    <row r="52" spans="3:6" ht="15.75" thickBot="1" x14ac:dyDescent="0.3">
      <c r="C52" s="10">
        <v>42705</v>
      </c>
      <c r="D52" s="4">
        <v>86.164122137404576</v>
      </c>
      <c r="E52" s="4">
        <v>113.06687580120261</v>
      </c>
      <c r="F52" s="5">
        <v>76.206334991426473</v>
      </c>
    </row>
    <row r="53" spans="3:6" x14ac:dyDescent="0.25">
      <c r="C53" s="9">
        <v>42736</v>
      </c>
      <c r="D53" s="2">
        <v>86.164122137404576</v>
      </c>
      <c r="E53" s="2">
        <v>114.87276387576902</v>
      </c>
      <c r="F53" s="3">
        <v>75.008312876138447</v>
      </c>
    </row>
    <row r="54" spans="3:6" x14ac:dyDescent="0.25">
      <c r="C54" s="9">
        <v>42767</v>
      </c>
      <c r="D54" s="2">
        <v>91.125954198473295</v>
      </c>
      <c r="E54" s="2">
        <v>113.76476549430451</v>
      </c>
      <c r="F54" s="3">
        <v>80.100331418549274</v>
      </c>
    </row>
    <row r="55" spans="3:6" x14ac:dyDescent="0.25">
      <c r="C55" s="9">
        <v>42795</v>
      </c>
      <c r="D55" s="2">
        <v>94.179389312977094</v>
      </c>
      <c r="E55" s="2">
        <v>114.38526168246185</v>
      </c>
      <c r="F55" s="3">
        <v>82.335248377035597</v>
      </c>
    </row>
    <row r="56" spans="3:6" x14ac:dyDescent="0.25">
      <c r="C56" s="9">
        <v>42826</v>
      </c>
      <c r="D56" s="2">
        <v>96.087786259541986</v>
      </c>
      <c r="E56" s="2">
        <v>113.32603046086619</v>
      </c>
      <c r="F56" s="3">
        <v>84.788804362756778</v>
      </c>
    </row>
    <row r="57" spans="3:6" x14ac:dyDescent="0.25">
      <c r="C57" s="9">
        <v>42856</v>
      </c>
      <c r="D57" s="2">
        <v>97.614503816793899</v>
      </c>
      <c r="E57" s="2">
        <v>112.0340214745424</v>
      </c>
      <c r="F57" s="3">
        <v>87.129340295059322</v>
      </c>
    </row>
    <row r="58" spans="3:6" x14ac:dyDescent="0.25">
      <c r="C58" s="9">
        <v>42887</v>
      </c>
      <c r="D58" s="2">
        <v>96.660305343511453</v>
      </c>
      <c r="E58" s="2">
        <v>112.15085387889567</v>
      </c>
      <c r="F58" s="3">
        <v>86.187756936642288</v>
      </c>
    </row>
    <row r="59" spans="3:6" x14ac:dyDescent="0.25">
      <c r="C59" s="9">
        <v>42917</v>
      </c>
      <c r="D59" s="2">
        <v>94.550702495658982</v>
      </c>
      <c r="E59" s="2">
        <v>113.63156354079148</v>
      </c>
      <c r="F59" s="3">
        <v>83.208132977697829</v>
      </c>
    </row>
    <row r="60" spans="3:6" x14ac:dyDescent="0.25">
      <c r="C60" s="9">
        <v>42948</v>
      </c>
      <c r="D60" s="2">
        <v>93.806070422063897</v>
      </c>
      <c r="E60" s="2">
        <v>113.57611364890477</v>
      </c>
      <c r="F60" s="3">
        <v>82.593132841333571</v>
      </c>
    </row>
    <row r="61" spans="3:6" x14ac:dyDescent="0.25">
      <c r="C61" s="9">
        <v>42979</v>
      </c>
      <c r="D61" s="2">
        <v>92.080152671755727</v>
      </c>
      <c r="E61" s="2">
        <v>114.25170635344563</v>
      </c>
      <c r="F61" s="3">
        <v>80.594115931099836</v>
      </c>
    </row>
    <row r="62" spans="3:6" x14ac:dyDescent="0.25">
      <c r="C62" s="9">
        <v>43009</v>
      </c>
      <c r="D62" s="2">
        <v>91.57068833346662</v>
      </c>
      <c r="E62" s="2">
        <v>116.0407421677747</v>
      </c>
      <c r="F62" s="3">
        <v>78.912532463013164</v>
      </c>
    </row>
    <row r="63" spans="3:6" x14ac:dyDescent="0.25">
      <c r="C63" s="9">
        <v>43040</v>
      </c>
      <c r="D63" s="2">
        <v>90.933367469323116</v>
      </c>
      <c r="E63" s="2">
        <v>117.19306140013589</v>
      </c>
      <c r="F63" s="3">
        <v>77.592791230912979</v>
      </c>
    </row>
    <row r="64" spans="3:6" ht="15.75" thickBot="1" x14ac:dyDescent="0.3">
      <c r="C64" s="10">
        <v>43070</v>
      </c>
      <c r="D64" s="4">
        <v>89.734196954309056</v>
      </c>
      <c r="E64" s="4">
        <v>116.59296269351904</v>
      </c>
      <c r="F64" s="5">
        <v>76.963647617556461</v>
      </c>
    </row>
    <row r="65" spans="3:6" x14ac:dyDescent="0.25">
      <c r="C65" s="9">
        <v>43101</v>
      </c>
      <c r="D65" s="2">
        <v>90.553435114503813</v>
      </c>
      <c r="E65" s="2">
        <v>118.22252637319711</v>
      </c>
      <c r="F65" s="3">
        <v>76.59575369642387</v>
      </c>
    </row>
    <row r="66" spans="3:6" x14ac:dyDescent="0.25">
      <c r="C66" s="9">
        <v>43132</v>
      </c>
      <c r="D66" s="2">
        <v>91.968109389312971</v>
      </c>
      <c r="E66" s="2">
        <v>119.5147775240989</v>
      </c>
      <c r="F66" s="3">
        <v>76.951245105040314</v>
      </c>
    </row>
    <row r="67" spans="3:6" x14ac:dyDescent="0.25">
      <c r="C67" s="9">
        <v>43160</v>
      </c>
      <c r="D67" s="2">
        <v>96.475719275576253</v>
      </c>
      <c r="E67" s="2">
        <v>120.47811352134592</v>
      </c>
      <c r="F67" s="3">
        <v>80.077382070298611</v>
      </c>
    </row>
    <row r="68" spans="3:6" x14ac:dyDescent="0.25">
      <c r="C68" s="9">
        <v>43191</v>
      </c>
      <c r="D68" s="2">
        <v>95.71054836968824</v>
      </c>
      <c r="E68" s="2">
        <v>123.62675946087349</v>
      </c>
      <c r="F68" s="3">
        <v>77.418957503273859</v>
      </c>
    </row>
    <row r="69" spans="3:6" x14ac:dyDescent="0.25">
      <c r="C69" s="9">
        <v>43221</v>
      </c>
      <c r="D69" s="2">
        <v>97.805343511450388</v>
      </c>
      <c r="E69" s="2">
        <v>130.40676964945649</v>
      </c>
      <c r="F69" s="3">
        <v>75.000204187527018</v>
      </c>
    </row>
    <row r="70" spans="3:6" x14ac:dyDescent="0.25">
      <c r="C70" s="9">
        <v>43252</v>
      </c>
      <c r="D70" s="2">
        <v>99.102484042939707</v>
      </c>
      <c r="E70" s="2">
        <v>131.3177570997558</v>
      </c>
      <c r="F70" s="3">
        <v>75.467694721328741</v>
      </c>
    </row>
    <row r="71" spans="3:6" x14ac:dyDescent="0.25">
      <c r="C71" s="9">
        <v>43282</v>
      </c>
      <c r="D71" s="2">
        <v>97.900763358778633</v>
      </c>
      <c r="E71" s="2">
        <v>132.26314296045791</v>
      </c>
      <c r="F71" s="3">
        <v>74.019686185778568</v>
      </c>
    </row>
    <row r="72" spans="3:6" x14ac:dyDescent="0.25">
      <c r="C72" s="9">
        <v>43313</v>
      </c>
      <c r="D72" s="2">
        <v>95.16275657559062</v>
      </c>
      <c r="E72" s="2">
        <v>132.49550569646783</v>
      </c>
      <c r="F72" s="3">
        <v>71.82338455584879</v>
      </c>
    </row>
    <row r="73" spans="3:6" x14ac:dyDescent="0.25">
      <c r="C73" s="9">
        <v>43344</v>
      </c>
      <c r="D73" s="2">
        <v>93.801679328971872</v>
      </c>
      <c r="E73" s="2">
        <v>134.97154112805649</v>
      </c>
      <c r="F73" s="3">
        <v>69.497375924585441</v>
      </c>
    </row>
    <row r="74" spans="3:6" x14ac:dyDescent="0.25">
      <c r="C74" s="9">
        <v>43374</v>
      </c>
      <c r="D74" s="2">
        <v>93.187426398665536</v>
      </c>
      <c r="E74" s="2">
        <v>133.90799455324961</v>
      </c>
      <c r="F74" s="3">
        <v>69.59063699636603</v>
      </c>
    </row>
    <row r="75" spans="3:6" x14ac:dyDescent="0.25">
      <c r="C75" s="9">
        <v>43405</v>
      </c>
      <c r="D75" s="2">
        <v>89.770702003816794</v>
      </c>
      <c r="E75" s="2">
        <v>132.43063241572906</v>
      </c>
      <c r="F75" s="3">
        <v>67.786961646461592</v>
      </c>
    </row>
    <row r="76" spans="3:6" ht="15.75" thickBot="1" x14ac:dyDescent="0.3">
      <c r="C76" s="10">
        <v>43435</v>
      </c>
      <c r="D76" s="4">
        <v>90.001447331589119</v>
      </c>
      <c r="E76" s="4">
        <v>131.78144246889551</v>
      </c>
      <c r="F76" s="5">
        <v>68.295994978831899</v>
      </c>
    </row>
    <row r="77" spans="3:6" x14ac:dyDescent="0.25">
      <c r="C77" s="9">
        <v>43466</v>
      </c>
      <c r="D77" s="2">
        <v>89.748413250198666</v>
      </c>
      <c r="E77" s="2">
        <v>131.78550960205885</v>
      </c>
      <c r="F77" s="3">
        <v>68.101882764807826</v>
      </c>
    </row>
    <row r="78" spans="3:6" x14ac:dyDescent="0.25">
      <c r="C78" s="9">
        <v>43497</v>
      </c>
      <c r="D78" s="2">
        <v>91.744054375741314</v>
      </c>
      <c r="E78" s="2">
        <v>132.19400419619981</v>
      </c>
      <c r="F78" s="3">
        <v>69.401070747184974</v>
      </c>
    </row>
    <row r="79" spans="3:6" x14ac:dyDescent="0.25">
      <c r="C79" s="9">
        <v>43525</v>
      </c>
      <c r="D79" s="2">
        <v>95.714965910922913</v>
      </c>
      <c r="E79" s="2">
        <v>133.22886167443647</v>
      </c>
      <c r="F79" s="3">
        <v>71.842515734177724</v>
      </c>
    </row>
    <row r="80" spans="3:6" x14ac:dyDescent="0.25">
      <c r="C80" s="9">
        <v>43556</v>
      </c>
      <c r="D80" s="2">
        <v>99.223837025651022</v>
      </c>
      <c r="E80" s="2">
        <v>131.92871697928109</v>
      </c>
      <c r="F80" s="3">
        <v>75.210188727321395</v>
      </c>
    </row>
    <row r="81" spans="3:9" ht="15.75" thickBot="1" x14ac:dyDescent="0.3">
      <c r="C81" s="10">
        <v>43586</v>
      </c>
      <c r="D81" s="4">
        <v>100.45452858346398</v>
      </c>
      <c r="E81" s="4">
        <v>133.66812007060267</v>
      </c>
      <c r="F81" s="5">
        <v>75.152196746991379</v>
      </c>
    </row>
    <row r="82" spans="3:9" x14ac:dyDescent="0.25">
      <c r="C82" s="81"/>
      <c r="D82" s="116"/>
      <c r="E82" s="116"/>
      <c r="F82" s="116"/>
      <c r="G82" s="116"/>
      <c r="H82" s="116"/>
      <c r="I82" s="116"/>
    </row>
    <row r="83" spans="3:9" x14ac:dyDescent="0.25">
      <c r="C83" s="11" t="s">
        <v>1</v>
      </c>
      <c r="F83" s="6"/>
    </row>
    <row r="84" spans="3:9" ht="15.75" thickBot="1" x14ac:dyDescent="0.3">
      <c r="F84" s="6"/>
    </row>
    <row r="85" spans="3:9" ht="32.25" customHeight="1" thickBot="1" x14ac:dyDescent="0.3">
      <c r="D85" s="108" t="s">
        <v>31</v>
      </c>
      <c r="E85" s="109"/>
    </row>
    <row r="86" spans="3:9" x14ac:dyDescent="0.25">
      <c r="D86" s="8"/>
      <c r="E86" s="8"/>
    </row>
    <row r="87" spans="3:9" ht="15.75" thickBot="1" x14ac:dyDescent="0.3"/>
    <row r="88" spans="3:9" ht="31.5" customHeight="1" x14ac:dyDescent="0.25">
      <c r="C88" s="21" t="s">
        <v>0</v>
      </c>
      <c r="D88" s="22" t="s">
        <v>19</v>
      </c>
      <c r="E88" s="22" t="s">
        <v>20</v>
      </c>
      <c r="F88" s="23" t="s">
        <v>21</v>
      </c>
    </row>
    <row r="89" spans="3:9" ht="15.75" thickBot="1" x14ac:dyDescent="0.3">
      <c r="C89" s="15">
        <v>41609</v>
      </c>
      <c r="D89" s="16">
        <v>94.22646274699818</v>
      </c>
      <c r="E89" s="16">
        <v>100.10572970960484</v>
      </c>
      <c r="F89" s="17">
        <v>94.12694260392314</v>
      </c>
    </row>
    <row r="90" spans="3:9" x14ac:dyDescent="0.25">
      <c r="C90" s="12">
        <v>41640</v>
      </c>
      <c r="D90" s="13">
        <v>97.339876542861745</v>
      </c>
      <c r="E90" s="13">
        <v>100.05108089206752</v>
      </c>
      <c r="F90" s="14">
        <v>97.290179851099708</v>
      </c>
    </row>
    <row r="91" spans="3:9" x14ac:dyDescent="0.25">
      <c r="C91" s="9">
        <v>41671</v>
      </c>
      <c r="D91" s="2">
        <v>97.305214544963249</v>
      </c>
      <c r="E91" s="2">
        <v>99.748056373002214</v>
      </c>
      <c r="F91" s="3">
        <v>97.550988042409472</v>
      </c>
    </row>
    <row r="92" spans="3:9" x14ac:dyDescent="0.25">
      <c r="C92" s="67">
        <v>41699</v>
      </c>
      <c r="D92" s="68">
        <v>100</v>
      </c>
      <c r="E92" s="68">
        <v>99.999999999999972</v>
      </c>
      <c r="F92" s="69">
        <v>100.00000000000003</v>
      </c>
    </row>
    <row r="93" spans="3:9" x14ac:dyDescent="0.25">
      <c r="C93" s="9">
        <v>41730</v>
      </c>
      <c r="D93" s="2">
        <v>99.802154025913381</v>
      </c>
      <c r="E93" s="2">
        <v>99.44746290897173</v>
      </c>
      <c r="F93" s="3">
        <v>100.35666180570772</v>
      </c>
    </row>
    <row r="94" spans="3:9" x14ac:dyDescent="0.25">
      <c r="C94" s="9">
        <v>41760</v>
      </c>
      <c r="D94" s="2">
        <v>98.97571009077943</v>
      </c>
      <c r="E94" s="2">
        <v>98.210705251363152</v>
      </c>
      <c r="F94" s="3">
        <v>100.77894241514537</v>
      </c>
    </row>
    <row r="95" spans="3:9" x14ac:dyDescent="0.25">
      <c r="C95" s="9">
        <v>41791</v>
      </c>
      <c r="D95" s="2">
        <v>98.883929462137331</v>
      </c>
      <c r="E95" s="2">
        <v>98.637718123811126</v>
      </c>
      <c r="F95" s="3">
        <v>100.24961175401195</v>
      </c>
    </row>
    <row r="96" spans="3:9" x14ac:dyDescent="0.25">
      <c r="C96" s="9">
        <v>41821</v>
      </c>
      <c r="D96" s="2">
        <v>95.583408801971729</v>
      </c>
      <c r="E96" s="2">
        <v>98.739953102168712</v>
      </c>
      <c r="F96" s="3">
        <v>96.803174195423381</v>
      </c>
    </row>
    <row r="97" spans="3:6" x14ac:dyDescent="0.25">
      <c r="C97" s="9">
        <v>41852</v>
      </c>
      <c r="D97" s="2">
        <v>88.687719642650265</v>
      </c>
      <c r="E97" s="2">
        <v>97.952184331289388</v>
      </c>
      <c r="F97" s="3">
        <v>90.541849830213806</v>
      </c>
    </row>
    <row r="98" spans="3:6" x14ac:dyDescent="0.25">
      <c r="C98" s="9">
        <v>41883</v>
      </c>
      <c r="D98" s="2">
        <v>85.881570468100676</v>
      </c>
      <c r="E98" s="2">
        <v>96.997999966844787</v>
      </c>
      <c r="F98" s="3">
        <v>88.539527101029037</v>
      </c>
    </row>
    <row r="99" spans="3:6" x14ac:dyDescent="0.25">
      <c r="C99" s="9">
        <v>41913</v>
      </c>
      <c r="D99" s="2">
        <v>81.806292687000308</v>
      </c>
      <c r="E99" s="2">
        <v>96.765474676824383</v>
      </c>
      <c r="F99" s="3">
        <v>84.540785812517854</v>
      </c>
    </row>
    <row r="100" spans="3:6" x14ac:dyDescent="0.25">
      <c r="C100" s="9">
        <v>41944</v>
      </c>
      <c r="D100" s="2">
        <v>81.917380164634537</v>
      </c>
      <c r="E100" s="2">
        <v>97.173611054521501</v>
      </c>
      <c r="F100" s="3">
        <v>84.300026803236619</v>
      </c>
    </row>
    <row r="101" spans="3:6" ht="15.75" thickBot="1" x14ac:dyDescent="0.3">
      <c r="C101" s="10">
        <v>41974</v>
      </c>
      <c r="D101" s="4">
        <v>81.261219461453194</v>
      </c>
      <c r="E101" s="4">
        <v>97.38292174870729</v>
      </c>
      <c r="F101" s="5">
        <v>83.445041494179534</v>
      </c>
    </row>
    <row r="102" spans="3:6" x14ac:dyDescent="0.25">
      <c r="C102" s="12">
        <v>42005</v>
      </c>
      <c r="D102" s="13">
        <v>79.53986493986973</v>
      </c>
      <c r="E102" s="13">
        <v>96.189515510332981</v>
      </c>
      <c r="F102" s="14">
        <v>82.690784455947608</v>
      </c>
    </row>
    <row r="103" spans="3:6" x14ac:dyDescent="0.25">
      <c r="C103" s="9">
        <v>42036</v>
      </c>
      <c r="D103" s="2">
        <v>80.364011981924861</v>
      </c>
      <c r="E103" s="2">
        <v>94.654346521706259</v>
      </c>
      <c r="F103" s="3">
        <v>84.902611380340232</v>
      </c>
    </row>
    <row r="104" spans="3:6" x14ac:dyDescent="0.25">
      <c r="C104" s="9">
        <v>42064</v>
      </c>
      <c r="D104" s="2">
        <v>77.96852307148994</v>
      </c>
      <c r="E104" s="2">
        <v>92.879500330139393</v>
      </c>
      <c r="F104" s="3">
        <v>83.945889883506581</v>
      </c>
    </row>
    <row r="105" spans="3:6" x14ac:dyDescent="0.25">
      <c r="C105" s="9">
        <v>42095</v>
      </c>
      <c r="D105" s="2">
        <v>73.799559340939098</v>
      </c>
      <c r="E105" s="2">
        <v>91.036665992131319</v>
      </c>
      <c r="F105" s="3">
        <v>81.065753602309982</v>
      </c>
    </row>
    <row r="106" spans="3:6" x14ac:dyDescent="0.25">
      <c r="C106" s="9">
        <v>42125</v>
      </c>
      <c r="D106" s="2">
        <v>69.427001397536173</v>
      </c>
      <c r="E106" s="2">
        <v>90.632599278218123</v>
      </c>
      <c r="F106" s="3">
        <v>76.602681541123673</v>
      </c>
    </row>
    <row r="107" spans="3:6" x14ac:dyDescent="0.25">
      <c r="C107" s="9">
        <v>42156</v>
      </c>
      <c r="D107" s="2">
        <v>63.555528904278361</v>
      </c>
      <c r="E107" s="2">
        <v>90.672696152444203</v>
      </c>
      <c r="F107" s="3">
        <v>70.093348495367465</v>
      </c>
    </row>
    <row r="108" spans="3:6" x14ac:dyDescent="0.25">
      <c r="C108" s="9">
        <v>42186</v>
      </c>
      <c r="D108" s="2">
        <v>59.460779357543878</v>
      </c>
      <c r="E108" s="2">
        <v>91.194248090020949</v>
      </c>
      <c r="F108" s="3">
        <v>65.202335238126111</v>
      </c>
    </row>
    <row r="109" spans="3:6" x14ac:dyDescent="0.25">
      <c r="C109" s="9">
        <v>42217</v>
      </c>
      <c r="D109" s="2">
        <v>57.09707257824909</v>
      </c>
      <c r="E109" s="2">
        <v>90.045262909486738</v>
      </c>
      <c r="F109" s="3">
        <v>63.409301870374819</v>
      </c>
    </row>
    <row r="110" spans="3:6" x14ac:dyDescent="0.25">
      <c r="C110" s="9">
        <v>42248</v>
      </c>
      <c r="D110" s="2">
        <v>56.672277972473886</v>
      </c>
      <c r="E110" s="2">
        <v>89.055495608001394</v>
      </c>
      <c r="F110" s="3">
        <v>63.637036193622656</v>
      </c>
    </row>
    <row r="111" spans="3:6" x14ac:dyDescent="0.25">
      <c r="C111" s="9">
        <v>42278</v>
      </c>
      <c r="D111" s="2">
        <v>55.69597627986488</v>
      </c>
      <c r="E111" s="2">
        <v>87.907533686398352</v>
      </c>
      <c r="F111" s="3">
        <v>63.35745520805407</v>
      </c>
    </row>
    <row r="112" spans="3:6" x14ac:dyDescent="0.25">
      <c r="C112" s="9">
        <v>42309</v>
      </c>
      <c r="D112" s="2">
        <v>54.707624181231985</v>
      </c>
      <c r="E112" s="2">
        <v>87.322553456474267</v>
      </c>
      <c r="F112" s="3">
        <v>62.650050892637807</v>
      </c>
    </row>
    <row r="113" spans="3:13" ht="15.75" thickBot="1" x14ac:dyDescent="0.3">
      <c r="C113" s="10">
        <v>42339</v>
      </c>
      <c r="D113" s="4">
        <v>54.384972432774113</v>
      </c>
      <c r="E113" s="4">
        <v>86.320144870657003</v>
      </c>
      <c r="F113" s="5">
        <v>63.003801157035966</v>
      </c>
    </row>
    <row r="114" spans="3:13" x14ac:dyDescent="0.25">
      <c r="C114" s="24">
        <v>42370</v>
      </c>
      <c r="D114" s="25">
        <v>51.371085179227563</v>
      </c>
      <c r="E114" s="25">
        <v>86.352182079809083</v>
      </c>
      <c r="F114" s="26">
        <v>59.490199253736264</v>
      </c>
    </row>
    <row r="115" spans="3:13" x14ac:dyDescent="0.25">
      <c r="C115" s="9">
        <v>42401</v>
      </c>
      <c r="D115" s="2">
        <v>50.948329395371388</v>
      </c>
      <c r="E115" s="2">
        <v>84.849812589763985</v>
      </c>
      <c r="F115" s="3">
        <v>60.045305747107363</v>
      </c>
    </row>
    <row r="116" spans="3:13" x14ac:dyDescent="0.25">
      <c r="C116" s="9">
        <v>42430</v>
      </c>
      <c r="D116" s="2">
        <v>52.78192332804776</v>
      </c>
      <c r="E116" s="2">
        <v>83.683504232659317</v>
      </c>
      <c r="F116" s="3">
        <v>63.073270905699552</v>
      </c>
    </row>
    <row r="117" spans="3:13" x14ac:dyDescent="0.25">
      <c r="C117" s="9">
        <v>42461</v>
      </c>
      <c r="D117" s="2">
        <v>54.621072844265356</v>
      </c>
      <c r="E117" s="2">
        <v>85.211006193334541</v>
      </c>
      <c r="F117" s="3">
        <v>64.100959822415504</v>
      </c>
    </row>
    <row r="118" spans="3:13" x14ac:dyDescent="0.25">
      <c r="C118" s="9">
        <v>42491</v>
      </c>
      <c r="D118" s="2">
        <v>59.948287028046742</v>
      </c>
      <c r="E118" s="2">
        <v>86.96002543706588</v>
      </c>
      <c r="F118" s="3">
        <v>68.937752406054798</v>
      </c>
    </row>
    <row r="119" spans="3:13" x14ac:dyDescent="0.25">
      <c r="C119" s="9">
        <v>42522</v>
      </c>
      <c r="D119" s="2">
        <v>60.802336764991125</v>
      </c>
      <c r="E119" s="2">
        <v>88.15913460358972</v>
      </c>
      <c r="F119" s="3">
        <v>68.968844849022972</v>
      </c>
    </row>
    <row r="120" spans="3:13" x14ac:dyDescent="0.25">
      <c r="C120" s="9">
        <v>42552</v>
      </c>
      <c r="D120" s="2">
        <v>63.23751621035381</v>
      </c>
      <c r="E120" s="2">
        <v>88.040195777416798</v>
      </c>
      <c r="F120" s="3">
        <v>71.828004983349743</v>
      </c>
    </row>
    <row r="121" spans="3:13" x14ac:dyDescent="0.25">
      <c r="C121" s="9">
        <v>42583</v>
      </c>
      <c r="D121" s="2">
        <v>65.39833220011073</v>
      </c>
      <c r="E121" s="2">
        <v>90.189023996615617</v>
      </c>
      <c r="F121" s="3">
        <v>72.512517934072363</v>
      </c>
    </row>
    <row r="122" spans="3:13" x14ac:dyDescent="0.25">
      <c r="C122" s="9">
        <v>42614</v>
      </c>
      <c r="D122" s="2">
        <v>65.665382687298745</v>
      </c>
      <c r="E122" s="2">
        <v>89.861847304408755</v>
      </c>
      <c r="F122" s="3">
        <v>73.073706647556435</v>
      </c>
    </row>
    <row r="123" spans="3:13" x14ac:dyDescent="0.25">
      <c r="C123" s="9">
        <v>42644</v>
      </c>
      <c r="D123" s="2">
        <v>68.283440638150694</v>
      </c>
      <c r="E123" s="2">
        <v>89.925291265299236</v>
      </c>
      <c r="F123" s="3">
        <v>75.933521790549051</v>
      </c>
    </row>
    <row r="124" spans="3:13" x14ac:dyDescent="0.25">
      <c r="C124" s="9">
        <v>42675</v>
      </c>
      <c r="D124" s="2">
        <v>66.827485352927241</v>
      </c>
      <c r="E124" s="2">
        <v>89.31581041451733</v>
      </c>
      <c r="F124" s="3">
        <v>74.821562994030842</v>
      </c>
      <c r="I124" s="27"/>
      <c r="J124" s="27"/>
      <c r="K124" s="27"/>
      <c r="L124" s="27"/>
      <c r="M124" s="27"/>
    </row>
    <row r="125" spans="3:13" ht="15.75" thickBot="1" x14ac:dyDescent="0.3">
      <c r="C125" s="10">
        <v>42705</v>
      </c>
      <c r="D125" s="4">
        <v>67.625690172682127</v>
      </c>
      <c r="E125" s="4">
        <v>88.740247356457047</v>
      </c>
      <c r="F125" s="5">
        <v>76.206334991426459</v>
      </c>
      <c r="I125" s="27"/>
      <c r="J125" s="27"/>
      <c r="K125" s="27"/>
      <c r="L125" s="27"/>
      <c r="M125" s="27"/>
    </row>
    <row r="126" spans="3:13" x14ac:dyDescent="0.25">
      <c r="C126" s="9">
        <v>42736</v>
      </c>
      <c r="D126" s="2">
        <v>68.166960420123459</v>
      </c>
      <c r="E126" s="2">
        <v>90.879207658873568</v>
      </c>
      <c r="F126" s="3">
        <v>75.008312876138447</v>
      </c>
      <c r="I126" s="27"/>
      <c r="J126" s="27"/>
      <c r="K126" s="27"/>
      <c r="L126" s="27"/>
      <c r="M126" s="27"/>
    </row>
    <row r="127" spans="3:13" x14ac:dyDescent="0.25">
      <c r="C127" s="9">
        <v>42767</v>
      </c>
      <c r="D127" s="2">
        <v>72.469818469624158</v>
      </c>
      <c r="E127" s="2">
        <v>90.473806020784991</v>
      </c>
      <c r="F127" s="3">
        <v>80.10033141854926</v>
      </c>
      <c r="I127" s="27"/>
      <c r="J127" s="27"/>
      <c r="K127" s="27"/>
      <c r="L127" s="27"/>
      <c r="M127" s="27"/>
    </row>
    <row r="128" spans="3:13" x14ac:dyDescent="0.25">
      <c r="C128" s="9">
        <v>42795</v>
      </c>
      <c r="D128" s="2">
        <v>75.019372082602629</v>
      </c>
      <c r="E128" s="2">
        <v>91.114526963067419</v>
      </c>
      <c r="F128" s="3">
        <v>82.335248377035597</v>
      </c>
      <c r="I128" s="27"/>
      <c r="J128" s="27"/>
      <c r="K128" s="27"/>
      <c r="L128" s="27"/>
      <c r="M128" s="27"/>
    </row>
    <row r="129" spans="3:13" x14ac:dyDescent="0.25">
      <c r="C129" s="9">
        <v>42826</v>
      </c>
      <c r="D129" s="2">
        <v>76.574553462124882</v>
      </c>
      <c r="E129" s="2">
        <v>90.312104336925898</v>
      </c>
      <c r="F129" s="3">
        <v>84.788804362756778</v>
      </c>
    </row>
    <row r="130" spans="3:13" x14ac:dyDescent="0.25">
      <c r="C130" s="9">
        <v>42856</v>
      </c>
      <c r="D130" s="2">
        <v>78.543396747116347</v>
      </c>
      <c r="E130" s="2">
        <v>90.145749389508637</v>
      </c>
      <c r="F130" s="3">
        <v>87.129340295059336</v>
      </c>
    </row>
    <row r="131" spans="3:13" x14ac:dyDescent="0.25">
      <c r="C131" s="9">
        <v>42887</v>
      </c>
      <c r="D131" s="2">
        <v>77.093235075771034</v>
      </c>
      <c r="E131" s="2">
        <v>89.454315933075051</v>
      </c>
      <c r="F131" s="3">
        <v>86.181683098944148</v>
      </c>
      <c r="I131" s="28"/>
      <c r="J131" s="28"/>
      <c r="K131" s="28"/>
      <c r="L131" s="28"/>
      <c r="M131" s="28"/>
    </row>
    <row r="132" spans="3:13" x14ac:dyDescent="0.25">
      <c r="C132" s="9">
        <v>42917</v>
      </c>
      <c r="D132" s="2">
        <v>74.723478614197873</v>
      </c>
      <c r="E132" s="2">
        <v>89.803094890046268</v>
      </c>
      <c r="F132" s="3">
        <v>83.208132977697844</v>
      </c>
      <c r="I132" s="28"/>
      <c r="J132" s="28"/>
      <c r="K132" s="28"/>
      <c r="L132" s="28"/>
      <c r="M132" s="28"/>
    </row>
    <row r="133" spans="3:13" x14ac:dyDescent="0.25">
      <c r="C133" s="9">
        <v>42948</v>
      </c>
      <c r="D133" s="2">
        <v>74.049675803983277</v>
      </c>
      <c r="E133" s="2">
        <v>89.655971697110957</v>
      </c>
      <c r="F133" s="3">
        <v>82.593132841333571</v>
      </c>
      <c r="I133" s="28"/>
      <c r="J133" s="28"/>
      <c r="K133" s="28"/>
      <c r="L133" s="28"/>
      <c r="M133" s="28"/>
    </row>
    <row r="134" spans="3:13" ht="13.5" customHeight="1" x14ac:dyDescent="0.25">
      <c r="C134" s="9">
        <v>42979</v>
      </c>
      <c r="D134" s="2">
        <v>72.091392747576734</v>
      </c>
      <c r="E134" s="2">
        <v>89.449945464018597</v>
      </c>
      <c r="F134" s="3">
        <v>80.59411593109985</v>
      </c>
      <c r="I134" s="28"/>
      <c r="J134" s="28"/>
      <c r="K134" s="28"/>
      <c r="L134" s="28"/>
      <c r="M134" s="28"/>
    </row>
    <row r="135" spans="3:13" ht="13.5" customHeight="1" x14ac:dyDescent="0.25">
      <c r="C135" s="9">
        <v>43009</v>
      </c>
      <c r="D135" s="2">
        <v>70.622594651538961</v>
      </c>
      <c r="E135" s="2">
        <v>89.494776618200973</v>
      </c>
      <c r="F135" s="3">
        <v>78.912532463013164</v>
      </c>
      <c r="I135" s="28"/>
      <c r="J135" s="28"/>
      <c r="K135" s="28"/>
      <c r="L135" s="28"/>
      <c r="M135" s="28"/>
    </row>
    <row r="136" spans="3:13" ht="13.5" customHeight="1" x14ac:dyDescent="0.25">
      <c r="C136" s="9">
        <v>43040</v>
      </c>
      <c r="D136" s="2">
        <v>70.414175795153383</v>
      </c>
      <c r="E136" s="2">
        <v>90.748347466459435</v>
      </c>
      <c r="F136" s="3">
        <v>77.592791230912979</v>
      </c>
      <c r="I136" s="28"/>
      <c r="J136" s="28"/>
      <c r="K136" s="28"/>
      <c r="L136" s="28"/>
      <c r="M136" s="28"/>
    </row>
    <row r="137" spans="3:13" ht="15.75" thickBot="1" x14ac:dyDescent="0.3">
      <c r="C137" s="10">
        <v>43070</v>
      </c>
      <c r="D137" s="4">
        <v>70.330109004874842</v>
      </c>
      <c r="E137" s="4">
        <v>91.3809456567799</v>
      </c>
      <c r="F137" s="5">
        <v>76.963647617556461</v>
      </c>
    </row>
    <row r="138" spans="3:13" x14ac:dyDescent="0.25">
      <c r="C138" s="9">
        <v>43101</v>
      </c>
      <c r="D138" s="2">
        <v>71.845385531101471</v>
      </c>
      <c r="E138" s="2">
        <v>93.798131180809591</v>
      </c>
      <c r="F138" s="3">
        <v>76.59575369642387</v>
      </c>
      <c r="I138" s="27"/>
      <c r="J138" s="27"/>
      <c r="K138" s="27"/>
      <c r="L138" s="27"/>
      <c r="M138" s="27"/>
    </row>
    <row r="139" spans="3:13" x14ac:dyDescent="0.25">
      <c r="C139" s="9">
        <v>43132</v>
      </c>
      <c r="D139" s="2">
        <v>72.990818935031527</v>
      </c>
      <c r="E139" s="2">
        <v>94.853330619143705</v>
      </c>
      <c r="F139" s="3">
        <v>76.951245105040314</v>
      </c>
      <c r="I139" s="27"/>
      <c r="J139" s="27"/>
      <c r="K139" s="27"/>
      <c r="L139" s="27"/>
      <c r="M139" s="27"/>
    </row>
    <row r="140" spans="3:13" x14ac:dyDescent="0.25">
      <c r="C140" s="9">
        <v>43160</v>
      </c>
      <c r="D140" s="2">
        <v>76.913493441908585</v>
      </c>
      <c r="E140" s="2">
        <v>96.048960959272506</v>
      </c>
      <c r="F140" s="3">
        <v>80.077382070298611</v>
      </c>
      <c r="I140" s="27"/>
      <c r="J140" s="27"/>
      <c r="K140" s="27"/>
      <c r="L140" s="27"/>
      <c r="M140" s="27"/>
    </row>
    <row r="141" spans="3:13" x14ac:dyDescent="0.25">
      <c r="C141" s="9">
        <v>43191</v>
      </c>
      <c r="D141" s="2">
        <v>76.505571294554272</v>
      </c>
      <c r="E141" s="2">
        <v>98.820203425393629</v>
      </c>
      <c r="F141" s="3">
        <v>77.418957503273859</v>
      </c>
    </row>
    <row r="142" spans="3:13" x14ac:dyDescent="0.25">
      <c r="C142" s="9">
        <v>43221</v>
      </c>
      <c r="D142" s="2">
        <v>72.437142542427836</v>
      </c>
      <c r="E142" s="2">
        <v>96.58259377709075</v>
      </c>
      <c r="F142" s="3">
        <v>75.000204187527018</v>
      </c>
    </row>
    <row r="143" spans="3:13" x14ac:dyDescent="0.25">
      <c r="C143" s="9">
        <v>43252</v>
      </c>
      <c r="D143" s="2">
        <v>71.516442208504131</v>
      </c>
      <c r="E143" s="2">
        <v>94.764312693775835</v>
      </c>
      <c r="F143" s="3">
        <v>75.467694721328741</v>
      </c>
    </row>
    <row r="144" spans="3:13" x14ac:dyDescent="0.25">
      <c r="C144" s="9">
        <v>43282</v>
      </c>
      <c r="D144" s="2">
        <v>71.14826233307501</v>
      </c>
      <c r="E144" s="2">
        <v>96.120729496884508</v>
      </c>
      <c r="F144" s="3">
        <v>74.019686185778568</v>
      </c>
    </row>
    <row r="145" spans="3:7" x14ac:dyDescent="0.25">
      <c r="C145" s="9">
        <v>43313</v>
      </c>
      <c r="D145" s="2">
        <v>68.761060942619352</v>
      </c>
      <c r="E145" s="2">
        <v>95.736313970489334</v>
      </c>
      <c r="F145" s="3">
        <v>71.82338455584879</v>
      </c>
    </row>
    <row r="146" spans="3:7" x14ac:dyDescent="0.25">
      <c r="C146" s="9">
        <v>43344</v>
      </c>
      <c r="D146" s="2">
        <v>64.60174683902143</v>
      </c>
      <c r="E146" s="2">
        <v>92.955663403929861</v>
      </c>
      <c r="F146" s="3">
        <v>69.497375924585441</v>
      </c>
    </row>
    <row r="147" spans="3:7" x14ac:dyDescent="0.25">
      <c r="C147" s="9">
        <v>43374</v>
      </c>
      <c r="D147" s="2">
        <v>64.139676352666612</v>
      </c>
      <c r="E147" s="2">
        <v>92.167106267493907</v>
      </c>
      <c r="F147" s="3">
        <v>69.59063699636603</v>
      </c>
    </row>
    <row r="148" spans="3:7" x14ac:dyDescent="0.25">
      <c r="C148" s="9">
        <v>43405</v>
      </c>
      <c r="D148" s="2">
        <v>62.45074345687658</v>
      </c>
      <c r="E148" s="2">
        <v>92.127957855058156</v>
      </c>
      <c r="F148" s="3">
        <v>67.786961646461592</v>
      </c>
      <c r="G148" s="81"/>
    </row>
    <row r="149" spans="3:7" ht="15.75" thickBot="1" x14ac:dyDescent="0.3">
      <c r="C149" s="10">
        <v>43435</v>
      </c>
      <c r="D149" s="4">
        <v>63.239050113320907</v>
      </c>
      <c r="E149" s="4">
        <v>92.595546975956111</v>
      </c>
      <c r="F149" s="5">
        <v>68.295994978831899</v>
      </c>
      <c r="G149" s="81"/>
    </row>
    <row r="150" spans="3:7" x14ac:dyDescent="0.25">
      <c r="C150" s="9">
        <v>43466</v>
      </c>
      <c r="D150" s="2">
        <v>62.318404010008187</v>
      </c>
      <c r="E150" s="2">
        <v>91.50760813063998</v>
      </c>
      <c r="F150" s="3">
        <v>68.101882764807826</v>
      </c>
      <c r="G150" s="81"/>
    </row>
    <row r="151" spans="3:7" x14ac:dyDescent="0.25">
      <c r="C151" s="9">
        <v>43497</v>
      </c>
      <c r="D151" s="2">
        <v>63.680670677549976</v>
      </c>
      <c r="E151" s="2">
        <v>91.757475773719193</v>
      </c>
      <c r="F151" s="3">
        <v>69.401070747184974</v>
      </c>
      <c r="G151" s="81"/>
    </row>
    <row r="152" spans="3:7" x14ac:dyDescent="0.25">
      <c r="C152" s="9">
        <v>43525</v>
      </c>
      <c r="D152" s="2">
        <v>65.034918902342625</v>
      </c>
      <c r="E152" s="2">
        <v>90.524278329807274</v>
      </c>
      <c r="F152" s="3">
        <v>71.842515734177724</v>
      </c>
      <c r="G152" s="81"/>
    </row>
    <row r="153" spans="3:7" x14ac:dyDescent="0.25">
      <c r="C153" s="9">
        <v>43556</v>
      </c>
      <c r="D153" s="2">
        <v>65.793635782622758</v>
      </c>
      <c r="E153" s="2">
        <v>87.479684462913852</v>
      </c>
      <c r="F153" s="3">
        <v>75.210188727321395</v>
      </c>
      <c r="G153" s="81"/>
    </row>
    <row r="154" spans="3:7" ht="15.75" thickBot="1" x14ac:dyDescent="0.3">
      <c r="C154" s="10">
        <v>43586</v>
      </c>
      <c r="D154" s="4">
        <v>64.664228151372399</v>
      </c>
      <c r="E154" s="4">
        <v>86.044361908770341</v>
      </c>
      <c r="F154" s="5">
        <v>75.152196746991379</v>
      </c>
    </row>
    <row r="155" spans="3:7" x14ac:dyDescent="0.25">
      <c r="C155" s="81"/>
      <c r="D155" s="6"/>
      <c r="E155" s="6"/>
      <c r="F155" s="6"/>
    </row>
    <row r="156" spans="3:7" x14ac:dyDescent="0.25">
      <c r="C156" s="11" t="s">
        <v>1</v>
      </c>
    </row>
  </sheetData>
  <mergeCells count="3">
    <mergeCell ref="D12:E12"/>
    <mergeCell ref="D85:E85"/>
    <mergeCell ref="B2:C8"/>
  </mergeCells>
  <hyperlinks>
    <hyperlink ref="G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2019-07-09T12:34:59Z</dcterms:modified>
</cp:coreProperties>
</file>